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"/>
    </mc:Choice>
  </mc:AlternateContent>
  <xr:revisionPtr revIDLastSave="0" documentId="8_{517306D9-AAD9-4D01-AD40-A9891B5B2E07}" xr6:coauthVersionLast="40" xr6:coauthVersionMax="40" xr10:uidLastSave="{00000000-0000-0000-0000-000000000000}"/>
  <bookViews>
    <workbookView xWindow="-120" yWindow="-120" windowWidth="57840" windowHeight="32040" xr2:uid="{06A2C8FA-A38D-45D2-860D-BFF880DDBB56}"/>
  </bookViews>
  <sheets>
    <sheet name="Chart1" sheetId="2" r:id="rId1"/>
    <sheet name="Sheet1" sheetId="1" r:id="rId2"/>
  </sheets>
  <definedNames>
    <definedName name="Efficiency">Sheet1!$I$2:$I$1048576</definedName>
    <definedName name="Iin_mA">Sheet1!$B$2:$B$1048576</definedName>
    <definedName name="Iout">Sheet1!$F$2:$F$1048576</definedName>
    <definedName name="Pdissipation">Sheet1!$H$2:$H$1048576</definedName>
    <definedName name="PF">Sheet1!$D$2:$D$1048576</definedName>
    <definedName name="Pin">Sheet1!$C$2:$C$1048576</definedName>
    <definedName name="Pout">Sheet1!$G$2:$G$1048576</definedName>
    <definedName name="Vin">Sheet1!$A$2:$A$1048576</definedName>
    <definedName name="Vout">Sheet1!$E$2:$E$1048576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5" i="1"/>
  <c r="H6" i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<sst xmlns="http://schemas.openxmlformats.org/spreadsheetml/2006/main" count="13" uniqueCount="12">
  <si>
    <t>Vin</t>
  </si>
  <si>
    <t>Pin</t>
  </si>
  <si>
    <t>PF</t>
  </si>
  <si>
    <t>Vout</t>
  </si>
  <si>
    <t>Iout</t>
  </si>
  <si>
    <t>Pout</t>
  </si>
  <si>
    <t>Pdissipation</t>
  </si>
  <si>
    <t>Efficiency</t>
  </si>
  <si>
    <t>Iin_mA</t>
  </si>
  <si>
    <t>VIN</t>
  </si>
  <si>
    <t>Iout=2.4A</t>
  </si>
  <si>
    <t>Iout=1A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</si>
</sst>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9" fontId="0" fillId="0" borderId="0" xfId="1" applyFont="1"/>
    <xf numFmtId="166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Sheet1!$T$1</c:f>
              <c:strCache>
                <c:ptCount val="1"/>
                <c:pt idx="0">
                  <c:v>Iout=2.4A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Sheet1!$S$2:$S$8</c:f>
              <c:numCache>
                <c:formatCode>General</c:formatCode>
                <c:ptCount val="7"/>
                <c:pt idx="0">
                  <c:v>100</c:v>
                </c:pt>
                <c:pt idx="1">
                  <c:v>120</c:v>
                </c:pt>
                <c:pt idx="2">
                  <c:v>140</c:v>
                </c:pt>
                <c:pt idx="3">
                  <c:v>172</c:v>
                </c:pt>
                <c:pt idx="4">
                  <c:v>201</c:v>
                </c:pt>
                <c:pt idx="5">
                  <c:v>219</c:v>
                </c:pt>
                <c:pt idx="6">
                  <c:v>240</c:v>
                </c:pt>
              </c:numCache>
            </c:numRef>
          </c:xVal>
          <c:yVal>
            <c:numRef>
              <c:f>Sheet1!$T$2:$T$8</c:f>
              <c:numCache>
                <c:formatCode>0%</c:formatCode>
                <c:ptCount val="7"/>
                <c:pt idx="0">
                  <c:v>0.80263157894736836</c:v>
                </c:pt>
                <c:pt idx="1">
                  <c:v>0.81333333333333324</c:v>
                </c:pt>
                <c:pt idx="2">
                  <c:v>0.81600000000000006</c:v>
                </c:pt>
                <c:pt idx="3">
                  <c:v>0.81324503311258278</c:v>
                </c:pt>
                <c:pt idx="4">
                  <c:v>0.8085526315789473</c:v>
                </c:pt>
                <c:pt idx="5">
                  <c:v>0.80392156862745101</c:v>
                </c:pt>
                <c:pt idx="6">
                  <c:v>0.79354838709677422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4B-4166-B0EC-0DAB5578385B}"/>
            </c:ext>
          </c:extLst>
        </c:ser>
        <c:ser>
          <c:idx val="1"/>
          <c:order val="1"/>
          <c:tx>
            <c:strRef>
              <c:f>Sheet1!$W$1</c:f>
              <c:strCache>
                <c:ptCount val="1"/>
                <c:pt idx="0">
                  <c:v>Iout=1A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Sheet1!$V$2:$V$5</c:f>
              <c:numCache>
                <c:formatCode>General</c:formatCode>
                <c:ptCount val="4"/>
                <c:pt idx="0">
                  <c:v>241</c:v>
                </c:pt>
                <c:pt idx="1">
                  <c:v>120</c:v>
                </c:pt>
                <c:pt idx="2">
                  <c:v>101</c:v>
                </c:pt>
                <c:pt idx="3">
                  <c:v>90</c:v>
                </c:pt>
              </c:numCache>
            </c:numRef>
          </c:xVal>
          <c:yVal>
            <c:numRef>
              <c:f>Sheet1!$W$2:$W$5</c:f>
              <c:numCache>
                <c:formatCode>0%</c:formatCode>
                <c:ptCount val="4"/>
                <c:pt idx="0">
                  <c:v>0.72905027932960886</c:v>
                </c:pt>
                <c:pt idx="1">
                  <c:v>0.79331306990881456</c:v>
                </c:pt>
                <c:pt idx="2">
                  <c:v>0.79938744257274108</c:v>
                </c:pt>
                <c:pt idx="3">
                  <c:v>0.8018433179723502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04B-4166-B0EC-0DAB55783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8170687"/>
        <c:axId val="1047695839"/>
      </c:scatterChart>
      <c:valAx>
        <c:axId val="1048170687"/>
        <c:scaling>
          <c:orientation val="minMax"/>
          <c:min val="9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Line Voltage  (AC Volts)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95839"/>
        <c:crosses val="autoZero"/>
        <c:crossBetween val="midCat"/>
        <c:majorUnit val="10"/>
      </c:valAx>
      <c:valAx>
        <c:axId val="1047695839"/>
        <c:scaling>
          <c:orientation val="minMax"/>
          <c:max val="0.820000000000000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Efficiency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8170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4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9A4161-82F9-4A1D-9D0B-62E272DFD508}">
  <sheetPr/>
  <sheetViews>
    <sheetView tabSelected="1" zoomScale="2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703" cy="62906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A2F3F9-B453-4922-A664-9E5EF6533D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ACE-CF8C-40EA-8993-2CA07B39D27D}">
  <dimension ref="A1:W15"/>
  <sheetViews>
    <sheetView workbookViewId="0">
      <selection activeCell="P3" sqref="P3"/>
    </sheetView>
  </sheetViews>
  <sheetFormatPr defaultRowHeight="15" x14ac:dyDescent="0.25"/>
  <cols>
    <col min="8" max="8" width="11.85546875" bestFit="1" customWidth="1"/>
    <col min="9" max="9" width="9.5703125" bestFit="1" customWidth="1"/>
    <col min="20" max="20" width="9.140625" style="2"/>
    <col min="23" max="23" width="9.140625" style="2"/>
  </cols>
  <sheetData>
    <row r="1" spans="1:23" x14ac:dyDescent="0.25">
      <c r="A1" t="s">
        <v>0</v>
      </c>
      <c r="B1" t="s">
        <v>8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S1" t="s">
        <v>9</v>
      </c>
      <c r="T1" s="2" t="s">
        <v>10</v>
      </c>
      <c r="V1" t="s">
        <v>9</v>
      </c>
      <c r="W1" s="2" t="s">
        <v>11</v>
      </c>
    </row>
    <row r="2" spans="1:23" x14ac:dyDescent="0.25">
      <c r="A2">
        <v>93</v>
      </c>
      <c r="B2">
        <v>7.0000000000000001E-3</v>
      </c>
      <c r="E2" s="1">
        <v>5.09</v>
      </c>
      <c r="S2">
        <v>100</v>
      </c>
      <c r="T2" s="2">
        <v>0.80263157894736836</v>
      </c>
      <c r="V2">
        <v>241</v>
      </c>
      <c r="W2" s="2">
        <v>0.72905027932960886</v>
      </c>
    </row>
    <row r="3" spans="1:23" x14ac:dyDescent="0.25">
      <c r="A3">
        <v>120</v>
      </c>
      <c r="B3">
        <v>6.0000000000000001E-3</v>
      </c>
      <c r="E3">
        <v>5.09</v>
      </c>
      <c r="S3">
        <v>120</v>
      </c>
      <c r="T3" s="2">
        <v>0.81333333333333324</v>
      </c>
      <c r="V3">
        <v>120</v>
      </c>
      <c r="W3" s="2">
        <v>0.79331306990881456</v>
      </c>
    </row>
    <row r="4" spans="1:23" x14ac:dyDescent="0.25">
      <c r="A4">
        <v>240</v>
      </c>
      <c r="B4">
        <v>5.0000000000000001E-3</v>
      </c>
      <c r="F4">
        <v>5.15</v>
      </c>
      <c r="S4">
        <v>140</v>
      </c>
      <c r="T4" s="2">
        <v>0.81600000000000006</v>
      </c>
      <c r="V4">
        <v>101</v>
      </c>
      <c r="W4" s="2">
        <v>0.79938744257274108</v>
      </c>
    </row>
    <row r="5" spans="1:23" x14ac:dyDescent="0.25">
      <c r="A5">
        <v>100</v>
      </c>
      <c r="B5">
        <v>0.23300000000000001</v>
      </c>
      <c r="C5">
        <v>15.2</v>
      </c>
      <c r="D5">
        <v>0.65</v>
      </c>
      <c r="E5">
        <v>5.09</v>
      </c>
      <c r="F5">
        <v>2.4</v>
      </c>
      <c r="G5">
        <v>12.2</v>
      </c>
      <c r="H5">
        <f>Pin-Pout</f>
        <v>3</v>
      </c>
      <c r="I5" s="3">
        <f xml:space="preserve"> Pout / Pin</f>
        <v>0.80263157894736836</v>
      </c>
      <c r="S5">
        <v>172</v>
      </c>
      <c r="T5" s="2">
        <v>0.81324503311258278</v>
      </c>
      <c r="V5">
        <v>90</v>
      </c>
      <c r="W5" s="2">
        <v>0.8018433179723502</v>
      </c>
    </row>
    <row r="6" spans="1:23" x14ac:dyDescent="0.25">
      <c r="A6">
        <v>120</v>
      </c>
      <c r="B6">
        <v>0.2</v>
      </c>
      <c r="C6">
        <v>15</v>
      </c>
      <c r="D6">
        <v>0.62</v>
      </c>
      <c r="E6">
        <v>5.09</v>
      </c>
      <c r="F6">
        <v>2.4</v>
      </c>
      <c r="G6">
        <v>12.2</v>
      </c>
      <c r="H6">
        <f>Pin-Pout</f>
        <v>2.8000000000000007</v>
      </c>
      <c r="I6" s="3">
        <f xml:space="preserve"> Pout / Pin</f>
        <v>0.81333333333333324</v>
      </c>
      <c r="S6">
        <v>201</v>
      </c>
      <c r="T6" s="2">
        <v>0.8085526315789473</v>
      </c>
    </row>
    <row r="7" spans="1:23" x14ac:dyDescent="0.25">
      <c r="A7">
        <v>140</v>
      </c>
      <c r="B7">
        <v>0.17399999999999999</v>
      </c>
      <c r="C7">
        <v>15</v>
      </c>
      <c r="D7">
        <v>0.62</v>
      </c>
      <c r="E7">
        <v>5.1100000000000003</v>
      </c>
      <c r="F7">
        <v>2.4</v>
      </c>
      <c r="G7">
        <v>12.24</v>
      </c>
      <c r="H7">
        <f>Pin-Pout</f>
        <v>2.76</v>
      </c>
      <c r="I7" s="3">
        <f xml:space="preserve"> Pout / Pin</f>
        <v>0.81600000000000006</v>
      </c>
      <c r="S7">
        <v>219</v>
      </c>
      <c r="T7" s="2">
        <v>0.80392156862745101</v>
      </c>
    </row>
    <row r="8" spans="1:23" x14ac:dyDescent="0.25">
      <c r="A8">
        <v>172</v>
      </c>
      <c r="B8">
        <v>0.14099999999999999</v>
      </c>
      <c r="C8">
        <v>15.1</v>
      </c>
      <c r="D8">
        <v>0.63</v>
      </c>
      <c r="E8">
        <v>5.1100000000000003</v>
      </c>
      <c r="F8">
        <v>2.4</v>
      </c>
      <c r="G8">
        <v>12.28</v>
      </c>
      <c r="H8">
        <f>Pin-Pout</f>
        <v>2.8200000000000003</v>
      </c>
      <c r="I8" s="3">
        <f xml:space="preserve"> Pout / Pin</f>
        <v>0.81324503311258278</v>
      </c>
      <c r="S8">
        <v>240</v>
      </c>
      <c r="T8" s="2">
        <v>0.79354838709677422</v>
      </c>
    </row>
    <row r="9" spans="1:23" x14ac:dyDescent="0.25">
      <c r="A9">
        <v>201</v>
      </c>
      <c r="B9">
        <v>0.123</v>
      </c>
      <c r="C9">
        <v>15.2</v>
      </c>
      <c r="D9">
        <v>0.62</v>
      </c>
      <c r="E9">
        <v>5.12</v>
      </c>
      <c r="F9">
        <v>2.4</v>
      </c>
      <c r="G9">
        <v>12.29</v>
      </c>
      <c r="H9">
        <f>Pin-Pout</f>
        <v>2.91</v>
      </c>
      <c r="I9" s="3">
        <f xml:space="preserve"> Pout / Pin</f>
        <v>0.8085526315789473</v>
      </c>
    </row>
    <row r="10" spans="1:23" x14ac:dyDescent="0.25">
      <c r="A10">
        <v>219</v>
      </c>
      <c r="B10">
        <v>0.111</v>
      </c>
      <c r="C10">
        <v>15.3</v>
      </c>
      <c r="D10">
        <v>0.61</v>
      </c>
      <c r="E10">
        <v>5.12</v>
      </c>
      <c r="F10">
        <v>2.4</v>
      </c>
      <c r="G10">
        <v>12.3</v>
      </c>
      <c r="H10">
        <f>Pin-Pout</f>
        <v>3</v>
      </c>
      <c r="I10" s="3">
        <f xml:space="preserve"> Pout / Pin</f>
        <v>0.80392156862745101</v>
      </c>
    </row>
    <row r="11" spans="1:23" x14ac:dyDescent="0.25">
      <c r="A11">
        <v>240</v>
      </c>
      <c r="B11">
        <v>0.106</v>
      </c>
      <c r="C11">
        <v>15.5</v>
      </c>
      <c r="D11">
        <v>0.61</v>
      </c>
      <c r="E11">
        <v>5.12</v>
      </c>
      <c r="F11">
        <v>2.4</v>
      </c>
      <c r="G11">
        <v>12.3</v>
      </c>
      <c r="H11">
        <f>Pin-Pout</f>
        <v>3.1999999999999993</v>
      </c>
      <c r="I11" s="3">
        <f xml:space="preserve"> Pout / Pin</f>
        <v>0.79354838709677422</v>
      </c>
    </row>
    <row r="12" spans="1:23" x14ac:dyDescent="0.25">
      <c r="A12">
        <v>241</v>
      </c>
      <c r="B12">
        <v>5.1999999999999998E-2</v>
      </c>
      <c r="C12">
        <v>7.16</v>
      </c>
      <c r="D12">
        <v>0.56000000000000005</v>
      </c>
      <c r="E12">
        <v>5.13</v>
      </c>
      <c r="F12">
        <v>1</v>
      </c>
      <c r="G12">
        <v>5.22</v>
      </c>
      <c r="H12">
        <f>Pin-Pout</f>
        <v>1.9400000000000004</v>
      </c>
      <c r="I12" s="3">
        <f xml:space="preserve"> Pout / Pin</f>
        <v>0.72905027932960886</v>
      </c>
    </row>
    <row r="13" spans="1:23" ht="15.75" customHeight="1" x14ac:dyDescent="0.25">
      <c r="A13">
        <v>120</v>
      </c>
      <c r="B13">
        <v>8.3000000000000004E-2</v>
      </c>
      <c r="C13">
        <v>6.58</v>
      </c>
      <c r="D13">
        <v>0.65</v>
      </c>
      <c r="E13">
        <v>5.12</v>
      </c>
      <c r="F13">
        <v>1</v>
      </c>
      <c r="G13">
        <v>5.22</v>
      </c>
      <c r="H13">
        <f>Pin-Pout</f>
        <v>1.3600000000000003</v>
      </c>
      <c r="I13" s="3">
        <f xml:space="preserve"> Pout / Pin</f>
        <v>0.79331306990881456</v>
      </c>
    </row>
    <row r="14" spans="1:23" x14ac:dyDescent="0.25">
      <c r="A14">
        <v>101</v>
      </c>
      <c r="B14">
        <v>0.1</v>
      </c>
      <c r="C14">
        <v>6.53</v>
      </c>
      <c r="D14">
        <v>0.64</v>
      </c>
      <c r="E14">
        <v>5.12</v>
      </c>
      <c r="F14">
        <v>1</v>
      </c>
      <c r="G14">
        <v>5.22</v>
      </c>
      <c r="H14">
        <f>Pin-Pout</f>
        <v>1.3100000000000005</v>
      </c>
      <c r="I14" s="3">
        <f xml:space="preserve"> Pout / Pin</f>
        <v>0.79938744257274108</v>
      </c>
    </row>
    <row r="15" spans="1:23" x14ac:dyDescent="0.25">
      <c r="A15">
        <v>90</v>
      </c>
      <c r="B15">
        <v>0.113</v>
      </c>
      <c r="C15">
        <v>6.51</v>
      </c>
      <c r="D15">
        <v>0.63</v>
      </c>
      <c r="E15">
        <v>5.12</v>
      </c>
      <c r="F15">
        <v>1</v>
      </c>
      <c r="G15">
        <v>5.22</v>
      </c>
      <c r="H15">
        <f>Pin-Pout</f>
        <v>1.29</v>
      </c>
      <c r="I15" s="3">
        <f xml:space="preserve"> Pout / Pin</f>
        <v>0.8018433179723502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Sheet1</vt:lpstr>
      <vt:lpstr>Chart1</vt:lpstr>
      <vt:lpstr>Efficiency</vt:lpstr>
      <vt:lpstr>Iin_mA</vt:lpstr>
      <vt:lpstr>Iout</vt:lpstr>
      <vt:lpstr>Pdissipation</vt:lpstr>
      <vt:lpstr>PF</vt:lpstr>
      <vt:lpstr>Pin</vt:lpstr>
      <vt:lpstr>Pout</vt:lpstr>
      <vt:lpstr>Vin</vt:lpstr>
      <vt:lpstr>Vout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2019-02-18T05:38:19Z</dcterms:created>
  <dcterms:modified xsi:type="dcterms:W3CDTF">2019-02-18T06:51:45Z</dcterms:modified>
</cp:coreProperties>
</file>