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Pictures\2019.6.21\scope_data\"/>
    </mc:Choice>
  </mc:AlternateContent>
  <xr:revisionPtr revIDLastSave="0" documentId="13_ncr:1_{8F14A058-5C6C-4254-8174-94C97BA52A30}" xr6:coauthVersionLast="43" xr6:coauthVersionMax="43" xr10:uidLastSave="{00000000-0000-0000-0000-000000000000}"/>
  <bookViews>
    <workbookView xWindow="-120" yWindow="-120" windowWidth="57840" windowHeight="32040" activeTab="4" xr2:uid="{E4C22E30-44E4-4119-B2E5-B6817D5C0173}"/>
  </bookViews>
  <sheets>
    <sheet name="data_file" sheetId="2" r:id="rId1"/>
    <sheet name="current_probe_calibration" sheetId="1" r:id="rId2"/>
    <sheet name="probe_C" sheetId="7" r:id="rId3"/>
    <sheet name="plot_data" sheetId="3" r:id="rId4"/>
    <sheet name="|Z| &amp; P(Z)" sheetId="4" r:id="rId5"/>
    <sheet name="long leads" sheetId="8" r:id="rId6"/>
    <sheet name="RLC" sheetId="6" r:id="rId7"/>
  </sheets>
  <definedNames>
    <definedName name="C_probe">probe_C!$B$1</definedName>
    <definedName name="cal_dB">current_probe_calibration!$B$2:$B$1048576</definedName>
    <definedName name="cal_phase">current_probe_calibration!$C$2:$C$1048576</definedName>
    <definedName name="Frequency">current_probe_calibration!$A$2:$A$1048576</definedName>
    <definedName name="phase_Z">plot_data!$G$2:$G$1048576</definedName>
    <definedName name="Real_Z">plot_data!$H$2:$H$1048576</definedName>
    <definedName name="X">plot_data!$I$2:$I$1048576</definedName>
    <definedName name="Z">plot_data!$F$2:$F$1048576</definedName>
    <definedName name="Z_corrected">plot_data!$F$2:$F$1048576</definedName>
    <definedName name="Z_phase_measured">plot_data!$C$2:$C$1048576</definedName>
    <definedName name="ZdB_corrected">plot_data!$D$2:$D$1048576</definedName>
    <definedName name="ZdB_measured">plot_data!$B$2:$B$1048576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3" l="1"/>
  <c r="J15" i="3"/>
  <c r="J23" i="3"/>
  <c r="J31" i="3"/>
  <c r="J39" i="3"/>
  <c r="J47" i="3"/>
  <c r="J55" i="3"/>
  <c r="J63" i="3"/>
  <c r="J71" i="3"/>
  <c r="J79" i="3"/>
  <c r="J87" i="3"/>
  <c r="J95" i="3"/>
  <c r="J103" i="3"/>
  <c r="J111" i="3"/>
  <c r="J119" i="3"/>
  <c r="J127" i="3"/>
  <c r="J135" i="3"/>
  <c r="J143" i="3"/>
  <c r="J151" i="3"/>
  <c r="J159" i="3"/>
  <c r="J167" i="3"/>
  <c r="J175" i="3"/>
  <c r="J183" i="3"/>
  <c r="J191" i="3"/>
  <c r="J199" i="3"/>
  <c r="J207" i="3"/>
  <c r="J215" i="3"/>
  <c r="J223" i="3"/>
  <c r="J231" i="3"/>
  <c r="J239" i="3"/>
  <c r="J1" i="3"/>
  <c r="E3" i="3"/>
  <c r="J3" i="3" s="1"/>
  <c r="E4" i="3"/>
  <c r="J4" i="3" s="1"/>
  <c r="E5" i="3"/>
  <c r="J5" i="3" s="1"/>
  <c r="E6" i="3"/>
  <c r="J6" i="3" s="1"/>
  <c r="E7" i="3"/>
  <c r="E8" i="3"/>
  <c r="J8" i="3" s="1"/>
  <c r="E9" i="3"/>
  <c r="J9" i="3" s="1"/>
  <c r="E10" i="3"/>
  <c r="J10" i="3" s="1"/>
  <c r="E11" i="3"/>
  <c r="J11" i="3" s="1"/>
  <c r="E12" i="3"/>
  <c r="J12" i="3" s="1"/>
  <c r="E13" i="3"/>
  <c r="J13" i="3" s="1"/>
  <c r="E14" i="3"/>
  <c r="J14" i="3" s="1"/>
  <c r="E15" i="3"/>
  <c r="E16" i="3"/>
  <c r="J16" i="3" s="1"/>
  <c r="E17" i="3"/>
  <c r="J17" i="3" s="1"/>
  <c r="E18" i="3"/>
  <c r="J18" i="3" s="1"/>
  <c r="E19" i="3"/>
  <c r="J19" i="3" s="1"/>
  <c r="E20" i="3"/>
  <c r="J20" i="3" s="1"/>
  <c r="E21" i="3"/>
  <c r="J21" i="3" s="1"/>
  <c r="E22" i="3"/>
  <c r="J22" i="3" s="1"/>
  <c r="E23" i="3"/>
  <c r="E24" i="3"/>
  <c r="J24" i="3" s="1"/>
  <c r="E25" i="3"/>
  <c r="J25" i="3" s="1"/>
  <c r="E26" i="3"/>
  <c r="J26" i="3" s="1"/>
  <c r="E27" i="3"/>
  <c r="J27" i="3" s="1"/>
  <c r="E28" i="3"/>
  <c r="J28" i="3" s="1"/>
  <c r="E29" i="3"/>
  <c r="J29" i="3" s="1"/>
  <c r="E30" i="3"/>
  <c r="J30" i="3" s="1"/>
  <c r="E31" i="3"/>
  <c r="E32" i="3"/>
  <c r="J32" i="3" s="1"/>
  <c r="E33" i="3"/>
  <c r="J33" i="3" s="1"/>
  <c r="E34" i="3"/>
  <c r="J34" i="3" s="1"/>
  <c r="E35" i="3"/>
  <c r="J35" i="3" s="1"/>
  <c r="E36" i="3"/>
  <c r="J36" i="3" s="1"/>
  <c r="E37" i="3"/>
  <c r="J37" i="3" s="1"/>
  <c r="E38" i="3"/>
  <c r="J38" i="3" s="1"/>
  <c r="E39" i="3"/>
  <c r="E40" i="3"/>
  <c r="J40" i="3" s="1"/>
  <c r="E41" i="3"/>
  <c r="J41" i="3" s="1"/>
  <c r="E42" i="3"/>
  <c r="J42" i="3" s="1"/>
  <c r="E43" i="3"/>
  <c r="J43" i="3" s="1"/>
  <c r="E44" i="3"/>
  <c r="J44" i="3" s="1"/>
  <c r="E45" i="3"/>
  <c r="J45" i="3" s="1"/>
  <c r="E46" i="3"/>
  <c r="J46" i="3" s="1"/>
  <c r="E47" i="3"/>
  <c r="E48" i="3"/>
  <c r="J48" i="3" s="1"/>
  <c r="E49" i="3"/>
  <c r="J49" i="3" s="1"/>
  <c r="E50" i="3"/>
  <c r="J50" i="3" s="1"/>
  <c r="E51" i="3"/>
  <c r="J51" i="3" s="1"/>
  <c r="E52" i="3"/>
  <c r="J52" i="3" s="1"/>
  <c r="E53" i="3"/>
  <c r="J53" i="3" s="1"/>
  <c r="E54" i="3"/>
  <c r="J54" i="3" s="1"/>
  <c r="E55" i="3"/>
  <c r="E56" i="3"/>
  <c r="J56" i="3" s="1"/>
  <c r="E57" i="3"/>
  <c r="J57" i="3" s="1"/>
  <c r="E58" i="3"/>
  <c r="J58" i="3" s="1"/>
  <c r="E59" i="3"/>
  <c r="J59" i="3" s="1"/>
  <c r="E60" i="3"/>
  <c r="J60" i="3" s="1"/>
  <c r="E61" i="3"/>
  <c r="J61" i="3" s="1"/>
  <c r="E62" i="3"/>
  <c r="J62" i="3" s="1"/>
  <c r="E63" i="3"/>
  <c r="E64" i="3"/>
  <c r="J64" i="3" s="1"/>
  <c r="E65" i="3"/>
  <c r="J65" i="3" s="1"/>
  <c r="E66" i="3"/>
  <c r="J66" i="3" s="1"/>
  <c r="E67" i="3"/>
  <c r="J67" i="3" s="1"/>
  <c r="E68" i="3"/>
  <c r="J68" i="3" s="1"/>
  <c r="E69" i="3"/>
  <c r="J69" i="3" s="1"/>
  <c r="E70" i="3"/>
  <c r="J70" i="3" s="1"/>
  <c r="E71" i="3"/>
  <c r="E72" i="3"/>
  <c r="J72" i="3" s="1"/>
  <c r="E73" i="3"/>
  <c r="J73" i="3" s="1"/>
  <c r="E74" i="3"/>
  <c r="J74" i="3" s="1"/>
  <c r="E75" i="3"/>
  <c r="J75" i="3" s="1"/>
  <c r="E76" i="3"/>
  <c r="J76" i="3" s="1"/>
  <c r="E77" i="3"/>
  <c r="J77" i="3" s="1"/>
  <c r="E78" i="3"/>
  <c r="J78" i="3" s="1"/>
  <c r="E79" i="3"/>
  <c r="E80" i="3"/>
  <c r="J80" i="3" s="1"/>
  <c r="E81" i="3"/>
  <c r="J81" i="3" s="1"/>
  <c r="E82" i="3"/>
  <c r="J82" i="3" s="1"/>
  <c r="E83" i="3"/>
  <c r="J83" i="3" s="1"/>
  <c r="E84" i="3"/>
  <c r="J84" i="3" s="1"/>
  <c r="E85" i="3"/>
  <c r="J85" i="3" s="1"/>
  <c r="E86" i="3"/>
  <c r="J86" i="3" s="1"/>
  <c r="E87" i="3"/>
  <c r="E88" i="3"/>
  <c r="J88" i="3" s="1"/>
  <c r="E89" i="3"/>
  <c r="J89" i="3" s="1"/>
  <c r="E90" i="3"/>
  <c r="J90" i="3" s="1"/>
  <c r="E91" i="3"/>
  <c r="J91" i="3" s="1"/>
  <c r="E92" i="3"/>
  <c r="J92" i="3" s="1"/>
  <c r="E93" i="3"/>
  <c r="J93" i="3" s="1"/>
  <c r="E94" i="3"/>
  <c r="J94" i="3" s="1"/>
  <c r="E95" i="3"/>
  <c r="E96" i="3"/>
  <c r="J96" i="3" s="1"/>
  <c r="E97" i="3"/>
  <c r="J97" i="3" s="1"/>
  <c r="E98" i="3"/>
  <c r="J98" i="3" s="1"/>
  <c r="E99" i="3"/>
  <c r="J99" i="3" s="1"/>
  <c r="E100" i="3"/>
  <c r="J100" i="3" s="1"/>
  <c r="E101" i="3"/>
  <c r="J101" i="3" s="1"/>
  <c r="E102" i="3"/>
  <c r="J102" i="3" s="1"/>
  <c r="E103" i="3"/>
  <c r="E104" i="3"/>
  <c r="J104" i="3" s="1"/>
  <c r="E105" i="3"/>
  <c r="J105" i="3" s="1"/>
  <c r="E106" i="3"/>
  <c r="J106" i="3" s="1"/>
  <c r="E107" i="3"/>
  <c r="J107" i="3" s="1"/>
  <c r="E108" i="3"/>
  <c r="J108" i="3" s="1"/>
  <c r="E109" i="3"/>
  <c r="J109" i="3" s="1"/>
  <c r="E110" i="3"/>
  <c r="J110" i="3" s="1"/>
  <c r="E111" i="3"/>
  <c r="E112" i="3"/>
  <c r="J112" i="3" s="1"/>
  <c r="E113" i="3"/>
  <c r="J113" i="3" s="1"/>
  <c r="E114" i="3"/>
  <c r="J114" i="3" s="1"/>
  <c r="E115" i="3"/>
  <c r="J115" i="3" s="1"/>
  <c r="E116" i="3"/>
  <c r="J116" i="3" s="1"/>
  <c r="E117" i="3"/>
  <c r="J117" i="3" s="1"/>
  <c r="E118" i="3"/>
  <c r="J118" i="3" s="1"/>
  <c r="E119" i="3"/>
  <c r="E120" i="3"/>
  <c r="J120" i="3" s="1"/>
  <c r="E121" i="3"/>
  <c r="J121" i="3" s="1"/>
  <c r="E122" i="3"/>
  <c r="J122" i="3" s="1"/>
  <c r="E123" i="3"/>
  <c r="J123" i="3" s="1"/>
  <c r="E124" i="3"/>
  <c r="J124" i="3" s="1"/>
  <c r="E125" i="3"/>
  <c r="J125" i="3" s="1"/>
  <c r="E126" i="3"/>
  <c r="J126" i="3" s="1"/>
  <c r="E127" i="3"/>
  <c r="E128" i="3"/>
  <c r="J128" i="3" s="1"/>
  <c r="E129" i="3"/>
  <c r="J129" i="3" s="1"/>
  <c r="E130" i="3"/>
  <c r="J130" i="3" s="1"/>
  <c r="E131" i="3"/>
  <c r="J131" i="3" s="1"/>
  <c r="E132" i="3"/>
  <c r="J132" i="3" s="1"/>
  <c r="E133" i="3"/>
  <c r="J133" i="3" s="1"/>
  <c r="E134" i="3"/>
  <c r="J134" i="3" s="1"/>
  <c r="E135" i="3"/>
  <c r="E136" i="3"/>
  <c r="J136" i="3" s="1"/>
  <c r="E137" i="3"/>
  <c r="J137" i="3" s="1"/>
  <c r="E138" i="3"/>
  <c r="J138" i="3" s="1"/>
  <c r="E139" i="3"/>
  <c r="J139" i="3" s="1"/>
  <c r="E140" i="3"/>
  <c r="J140" i="3" s="1"/>
  <c r="E141" i="3"/>
  <c r="J141" i="3" s="1"/>
  <c r="E142" i="3"/>
  <c r="J142" i="3" s="1"/>
  <c r="E143" i="3"/>
  <c r="E144" i="3"/>
  <c r="J144" i="3" s="1"/>
  <c r="E145" i="3"/>
  <c r="J145" i="3" s="1"/>
  <c r="E146" i="3"/>
  <c r="J146" i="3" s="1"/>
  <c r="E147" i="3"/>
  <c r="J147" i="3" s="1"/>
  <c r="E148" i="3"/>
  <c r="J148" i="3" s="1"/>
  <c r="E149" i="3"/>
  <c r="J149" i="3" s="1"/>
  <c r="E150" i="3"/>
  <c r="J150" i="3" s="1"/>
  <c r="E151" i="3"/>
  <c r="E152" i="3"/>
  <c r="J152" i="3" s="1"/>
  <c r="E153" i="3"/>
  <c r="J153" i="3" s="1"/>
  <c r="E154" i="3"/>
  <c r="J154" i="3" s="1"/>
  <c r="E155" i="3"/>
  <c r="J155" i="3" s="1"/>
  <c r="E156" i="3"/>
  <c r="J156" i="3" s="1"/>
  <c r="E157" i="3"/>
  <c r="J157" i="3" s="1"/>
  <c r="E158" i="3"/>
  <c r="J158" i="3" s="1"/>
  <c r="E159" i="3"/>
  <c r="E160" i="3"/>
  <c r="J160" i="3" s="1"/>
  <c r="E161" i="3"/>
  <c r="J161" i="3" s="1"/>
  <c r="E162" i="3"/>
  <c r="J162" i="3" s="1"/>
  <c r="E163" i="3"/>
  <c r="J163" i="3" s="1"/>
  <c r="E164" i="3"/>
  <c r="J164" i="3" s="1"/>
  <c r="E165" i="3"/>
  <c r="J165" i="3" s="1"/>
  <c r="E166" i="3"/>
  <c r="J166" i="3" s="1"/>
  <c r="E167" i="3"/>
  <c r="E168" i="3"/>
  <c r="J168" i="3" s="1"/>
  <c r="E169" i="3"/>
  <c r="J169" i="3" s="1"/>
  <c r="E170" i="3"/>
  <c r="J170" i="3" s="1"/>
  <c r="E171" i="3"/>
  <c r="J171" i="3" s="1"/>
  <c r="E172" i="3"/>
  <c r="J172" i="3" s="1"/>
  <c r="E173" i="3"/>
  <c r="J173" i="3" s="1"/>
  <c r="E174" i="3"/>
  <c r="J174" i="3" s="1"/>
  <c r="E175" i="3"/>
  <c r="E176" i="3"/>
  <c r="J176" i="3" s="1"/>
  <c r="E177" i="3"/>
  <c r="J177" i="3" s="1"/>
  <c r="E178" i="3"/>
  <c r="J178" i="3" s="1"/>
  <c r="E179" i="3"/>
  <c r="J179" i="3" s="1"/>
  <c r="E180" i="3"/>
  <c r="J180" i="3" s="1"/>
  <c r="E181" i="3"/>
  <c r="J181" i="3" s="1"/>
  <c r="E182" i="3"/>
  <c r="J182" i="3" s="1"/>
  <c r="E183" i="3"/>
  <c r="E184" i="3"/>
  <c r="J184" i="3" s="1"/>
  <c r="E185" i="3"/>
  <c r="J185" i="3" s="1"/>
  <c r="E186" i="3"/>
  <c r="J186" i="3" s="1"/>
  <c r="E187" i="3"/>
  <c r="J187" i="3" s="1"/>
  <c r="E188" i="3"/>
  <c r="J188" i="3" s="1"/>
  <c r="E189" i="3"/>
  <c r="J189" i="3" s="1"/>
  <c r="E190" i="3"/>
  <c r="J190" i="3" s="1"/>
  <c r="E191" i="3"/>
  <c r="E192" i="3"/>
  <c r="J192" i="3" s="1"/>
  <c r="E193" i="3"/>
  <c r="J193" i="3" s="1"/>
  <c r="E194" i="3"/>
  <c r="J194" i="3" s="1"/>
  <c r="E195" i="3"/>
  <c r="J195" i="3" s="1"/>
  <c r="E196" i="3"/>
  <c r="J196" i="3" s="1"/>
  <c r="E197" i="3"/>
  <c r="J197" i="3" s="1"/>
  <c r="E198" i="3"/>
  <c r="J198" i="3" s="1"/>
  <c r="E199" i="3"/>
  <c r="E200" i="3"/>
  <c r="J200" i="3" s="1"/>
  <c r="E201" i="3"/>
  <c r="J201" i="3" s="1"/>
  <c r="E202" i="3"/>
  <c r="J202" i="3" s="1"/>
  <c r="E203" i="3"/>
  <c r="J203" i="3" s="1"/>
  <c r="E204" i="3"/>
  <c r="J204" i="3" s="1"/>
  <c r="E205" i="3"/>
  <c r="J205" i="3" s="1"/>
  <c r="E206" i="3"/>
  <c r="J206" i="3" s="1"/>
  <c r="E207" i="3"/>
  <c r="E208" i="3"/>
  <c r="J208" i="3" s="1"/>
  <c r="E209" i="3"/>
  <c r="J209" i="3" s="1"/>
  <c r="E210" i="3"/>
  <c r="J210" i="3" s="1"/>
  <c r="E211" i="3"/>
  <c r="J211" i="3" s="1"/>
  <c r="E212" i="3"/>
  <c r="J212" i="3" s="1"/>
  <c r="E213" i="3"/>
  <c r="J213" i="3" s="1"/>
  <c r="E214" i="3"/>
  <c r="J214" i="3" s="1"/>
  <c r="E215" i="3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E224" i="3"/>
  <c r="J224" i="3" s="1"/>
  <c r="E225" i="3"/>
  <c r="J225" i="3" s="1"/>
  <c r="E226" i="3"/>
  <c r="J226" i="3" s="1"/>
  <c r="E227" i="3"/>
  <c r="J227" i="3" s="1"/>
  <c r="E228" i="3"/>
  <c r="J228" i="3" s="1"/>
  <c r="E229" i="3"/>
  <c r="J229" i="3" s="1"/>
  <c r="E230" i="3"/>
  <c r="J230" i="3" s="1"/>
  <c r="E231" i="3"/>
  <c r="E232" i="3"/>
  <c r="J232" i="3" s="1"/>
  <c r="E233" i="3"/>
  <c r="J233" i="3" s="1"/>
  <c r="E234" i="3"/>
  <c r="J234" i="3" s="1"/>
  <c r="E235" i="3"/>
  <c r="J235" i="3" s="1"/>
  <c r="E236" i="3"/>
  <c r="J236" i="3" s="1"/>
  <c r="E237" i="3"/>
  <c r="J237" i="3" s="1"/>
  <c r="E238" i="3"/>
  <c r="J238" i="3" s="1"/>
  <c r="E239" i="3"/>
  <c r="E240" i="3"/>
  <c r="J240" i="3" s="1"/>
  <c r="E241" i="3"/>
  <c r="J241" i="3" s="1"/>
  <c r="E242" i="3"/>
  <c r="J242" i="3" s="1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" i="3"/>
  <c r="J2" i="3" s="1"/>
  <c r="B2" i="3"/>
  <c r="D2" i="3" s="1"/>
  <c r="F2" i="3" s="1"/>
  <c r="C2" i="3"/>
  <c r="G2" i="3" s="1"/>
  <c r="B3" i="3"/>
  <c r="D3" i="3" s="1"/>
  <c r="F3" i="3" s="1"/>
  <c r="C3" i="3"/>
  <c r="G3" i="3" s="1"/>
  <c r="B4" i="3"/>
  <c r="D4" i="3" s="1"/>
  <c r="F4" i="3" s="1"/>
  <c r="C4" i="3"/>
  <c r="G4" i="3" s="1"/>
  <c r="B5" i="3"/>
  <c r="D5" i="3" s="1"/>
  <c r="F5" i="3" s="1"/>
  <c r="C5" i="3"/>
  <c r="G5" i="3" s="1"/>
  <c r="B6" i="3"/>
  <c r="D6" i="3" s="1"/>
  <c r="F6" i="3" s="1"/>
  <c r="C6" i="3"/>
  <c r="G6" i="3" s="1"/>
  <c r="B7" i="3"/>
  <c r="D7" i="3" s="1"/>
  <c r="F7" i="3" s="1"/>
  <c r="C7" i="3"/>
  <c r="G7" i="3" s="1"/>
  <c r="B8" i="3"/>
  <c r="D8" i="3" s="1"/>
  <c r="F8" i="3" s="1"/>
  <c r="C8" i="3"/>
  <c r="G8" i="3" s="1"/>
  <c r="B9" i="3"/>
  <c r="D9" i="3" s="1"/>
  <c r="F9" i="3" s="1"/>
  <c r="C9" i="3"/>
  <c r="G9" i="3" s="1"/>
  <c r="B10" i="3"/>
  <c r="D10" i="3" s="1"/>
  <c r="F10" i="3" s="1"/>
  <c r="C10" i="3"/>
  <c r="G10" i="3" s="1"/>
  <c r="B11" i="3"/>
  <c r="D11" i="3" s="1"/>
  <c r="F11" i="3" s="1"/>
  <c r="C11" i="3"/>
  <c r="G11" i="3" s="1"/>
  <c r="B12" i="3"/>
  <c r="D12" i="3" s="1"/>
  <c r="F12" i="3" s="1"/>
  <c r="C12" i="3"/>
  <c r="G12" i="3" s="1"/>
  <c r="B13" i="3"/>
  <c r="D13" i="3" s="1"/>
  <c r="F13" i="3" s="1"/>
  <c r="C13" i="3"/>
  <c r="G13" i="3" s="1"/>
  <c r="B14" i="3"/>
  <c r="D14" i="3" s="1"/>
  <c r="F14" i="3" s="1"/>
  <c r="C14" i="3"/>
  <c r="G14" i="3" s="1"/>
  <c r="B15" i="3"/>
  <c r="D15" i="3" s="1"/>
  <c r="F15" i="3" s="1"/>
  <c r="C15" i="3"/>
  <c r="G15" i="3" s="1"/>
  <c r="B16" i="3"/>
  <c r="D16" i="3" s="1"/>
  <c r="F16" i="3" s="1"/>
  <c r="C16" i="3"/>
  <c r="G16" i="3" s="1"/>
  <c r="B17" i="3"/>
  <c r="D17" i="3" s="1"/>
  <c r="F17" i="3" s="1"/>
  <c r="C17" i="3"/>
  <c r="G17" i="3" s="1"/>
  <c r="B18" i="3"/>
  <c r="D18" i="3" s="1"/>
  <c r="F18" i="3" s="1"/>
  <c r="C18" i="3"/>
  <c r="G18" i="3" s="1"/>
  <c r="B19" i="3"/>
  <c r="D19" i="3" s="1"/>
  <c r="F19" i="3" s="1"/>
  <c r="C19" i="3"/>
  <c r="G19" i="3" s="1"/>
  <c r="B20" i="3"/>
  <c r="D20" i="3" s="1"/>
  <c r="F20" i="3" s="1"/>
  <c r="C20" i="3"/>
  <c r="G20" i="3" s="1"/>
  <c r="B21" i="3"/>
  <c r="D21" i="3" s="1"/>
  <c r="F21" i="3" s="1"/>
  <c r="C21" i="3"/>
  <c r="G21" i="3" s="1"/>
  <c r="B22" i="3"/>
  <c r="D22" i="3" s="1"/>
  <c r="F22" i="3" s="1"/>
  <c r="C22" i="3"/>
  <c r="G22" i="3" s="1"/>
  <c r="B23" i="3"/>
  <c r="D23" i="3" s="1"/>
  <c r="F23" i="3" s="1"/>
  <c r="C23" i="3"/>
  <c r="G23" i="3" s="1"/>
  <c r="B24" i="3"/>
  <c r="D24" i="3" s="1"/>
  <c r="F24" i="3" s="1"/>
  <c r="C24" i="3"/>
  <c r="G24" i="3" s="1"/>
  <c r="B25" i="3"/>
  <c r="D25" i="3" s="1"/>
  <c r="F25" i="3" s="1"/>
  <c r="C25" i="3"/>
  <c r="G25" i="3" s="1"/>
  <c r="B26" i="3"/>
  <c r="D26" i="3" s="1"/>
  <c r="F26" i="3" s="1"/>
  <c r="C26" i="3"/>
  <c r="G26" i="3" s="1"/>
  <c r="B27" i="3"/>
  <c r="D27" i="3" s="1"/>
  <c r="F27" i="3" s="1"/>
  <c r="C27" i="3"/>
  <c r="G27" i="3" s="1"/>
  <c r="B28" i="3"/>
  <c r="D28" i="3" s="1"/>
  <c r="F28" i="3" s="1"/>
  <c r="C28" i="3"/>
  <c r="G28" i="3" s="1"/>
  <c r="B29" i="3"/>
  <c r="D29" i="3" s="1"/>
  <c r="F29" i="3" s="1"/>
  <c r="C29" i="3"/>
  <c r="G29" i="3" s="1"/>
  <c r="B30" i="3"/>
  <c r="D30" i="3" s="1"/>
  <c r="F30" i="3" s="1"/>
  <c r="C30" i="3"/>
  <c r="G30" i="3" s="1"/>
  <c r="B31" i="3"/>
  <c r="D31" i="3" s="1"/>
  <c r="F31" i="3" s="1"/>
  <c r="C31" i="3"/>
  <c r="G31" i="3" s="1"/>
  <c r="B32" i="3"/>
  <c r="D32" i="3" s="1"/>
  <c r="F32" i="3" s="1"/>
  <c r="C32" i="3"/>
  <c r="G32" i="3" s="1"/>
  <c r="B33" i="3"/>
  <c r="D33" i="3" s="1"/>
  <c r="F33" i="3" s="1"/>
  <c r="C33" i="3"/>
  <c r="G33" i="3" s="1"/>
  <c r="B34" i="3"/>
  <c r="D34" i="3" s="1"/>
  <c r="F34" i="3" s="1"/>
  <c r="C34" i="3"/>
  <c r="G34" i="3" s="1"/>
  <c r="B35" i="3"/>
  <c r="D35" i="3" s="1"/>
  <c r="F35" i="3" s="1"/>
  <c r="C35" i="3"/>
  <c r="G35" i="3" s="1"/>
  <c r="B36" i="3"/>
  <c r="D36" i="3" s="1"/>
  <c r="F36" i="3" s="1"/>
  <c r="C36" i="3"/>
  <c r="G36" i="3" s="1"/>
  <c r="B37" i="3"/>
  <c r="D37" i="3" s="1"/>
  <c r="F37" i="3" s="1"/>
  <c r="C37" i="3"/>
  <c r="G37" i="3" s="1"/>
  <c r="B38" i="3"/>
  <c r="D38" i="3" s="1"/>
  <c r="F38" i="3" s="1"/>
  <c r="C38" i="3"/>
  <c r="G38" i="3" s="1"/>
  <c r="B39" i="3"/>
  <c r="D39" i="3" s="1"/>
  <c r="F39" i="3" s="1"/>
  <c r="C39" i="3"/>
  <c r="G39" i="3" s="1"/>
  <c r="B40" i="3"/>
  <c r="D40" i="3" s="1"/>
  <c r="F40" i="3" s="1"/>
  <c r="C40" i="3"/>
  <c r="G40" i="3" s="1"/>
  <c r="B41" i="3"/>
  <c r="D41" i="3" s="1"/>
  <c r="F41" i="3" s="1"/>
  <c r="C41" i="3"/>
  <c r="G41" i="3" s="1"/>
  <c r="B42" i="3"/>
  <c r="D42" i="3" s="1"/>
  <c r="F42" i="3" s="1"/>
  <c r="C42" i="3"/>
  <c r="G42" i="3" s="1"/>
  <c r="B43" i="3"/>
  <c r="D43" i="3" s="1"/>
  <c r="F43" i="3" s="1"/>
  <c r="C43" i="3"/>
  <c r="G43" i="3" s="1"/>
  <c r="B44" i="3"/>
  <c r="D44" i="3" s="1"/>
  <c r="F44" i="3" s="1"/>
  <c r="C44" i="3"/>
  <c r="G44" i="3" s="1"/>
  <c r="B45" i="3"/>
  <c r="D45" i="3" s="1"/>
  <c r="F45" i="3" s="1"/>
  <c r="C45" i="3"/>
  <c r="G45" i="3" s="1"/>
  <c r="B46" i="3"/>
  <c r="D46" i="3" s="1"/>
  <c r="F46" i="3" s="1"/>
  <c r="C46" i="3"/>
  <c r="G46" i="3" s="1"/>
  <c r="B47" i="3"/>
  <c r="D47" i="3" s="1"/>
  <c r="F47" i="3" s="1"/>
  <c r="C47" i="3"/>
  <c r="G47" i="3" s="1"/>
  <c r="B48" i="3"/>
  <c r="D48" i="3" s="1"/>
  <c r="F48" i="3" s="1"/>
  <c r="C48" i="3"/>
  <c r="G48" i="3" s="1"/>
  <c r="B49" i="3"/>
  <c r="D49" i="3" s="1"/>
  <c r="F49" i="3" s="1"/>
  <c r="C49" i="3"/>
  <c r="G49" i="3" s="1"/>
  <c r="B50" i="3"/>
  <c r="D50" i="3" s="1"/>
  <c r="F50" i="3" s="1"/>
  <c r="C50" i="3"/>
  <c r="G50" i="3" s="1"/>
  <c r="B51" i="3"/>
  <c r="D51" i="3" s="1"/>
  <c r="F51" i="3" s="1"/>
  <c r="C51" i="3"/>
  <c r="G51" i="3" s="1"/>
  <c r="B52" i="3"/>
  <c r="D52" i="3" s="1"/>
  <c r="F52" i="3" s="1"/>
  <c r="C52" i="3"/>
  <c r="G52" i="3" s="1"/>
  <c r="B53" i="3"/>
  <c r="D53" i="3" s="1"/>
  <c r="F53" i="3" s="1"/>
  <c r="C53" i="3"/>
  <c r="G53" i="3" s="1"/>
  <c r="B54" i="3"/>
  <c r="D54" i="3" s="1"/>
  <c r="F54" i="3" s="1"/>
  <c r="C54" i="3"/>
  <c r="G54" i="3" s="1"/>
  <c r="B55" i="3"/>
  <c r="D55" i="3" s="1"/>
  <c r="F55" i="3" s="1"/>
  <c r="C55" i="3"/>
  <c r="G55" i="3" s="1"/>
  <c r="B56" i="3"/>
  <c r="D56" i="3" s="1"/>
  <c r="F56" i="3" s="1"/>
  <c r="C56" i="3"/>
  <c r="G56" i="3" s="1"/>
  <c r="B57" i="3"/>
  <c r="D57" i="3" s="1"/>
  <c r="F57" i="3" s="1"/>
  <c r="C57" i="3"/>
  <c r="G57" i="3" s="1"/>
  <c r="B58" i="3"/>
  <c r="D58" i="3" s="1"/>
  <c r="F58" i="3" s="1"/>
  <c r="C58" i="3"/>
  <c r="G58" i="3" s="1"/>
  <c r="B59" i="3"/>
  <c r="D59" i="3" s="1"/>
  <c r="F59" i="3" s="1"/>
  <c r="C59" i="3"/>
  <c r="G59" i="3" s="1"/>
  <c r="B60" i="3"/>
  <c r="D60" i="3" s="1"/>
  <c r="F60" i="3" s="1"/>
  <c r="C60" i="3"/>
  <c r="G60" i="3" s="1"/>
  <c r="B61" i="3"/>
  <c r="D61" i="3" s="1"/>
  <c r="F61" i="3" s="1"/>
  <c r="C61" i="3"/>
  <c r="G61" i="3" s="1"/>
  <c r="B62" i="3"/>
  <c r="D62" i="3" s="1"/>
  <c r="F62" i="3" s="1"/>
  <c r="C62" i="3"/>
  <c r="G62" i="3" s="1"/>
  <c r="B63" i="3"/>
  <c r="D63" i="3" s="1"/>
  <c r="F63" i="3" s="1"/>
  <c r="C63" i="3"/>
  <c r="G63" i="3" s="1"/>
  <c r="B64" i="3"/>
  <c r="D64" i="3" s="1"/>
  <c r="F64" i="3" s="1"/>
  <c r="C64" i="3"/>
  <c r="G64" i="3" s="1"/>
  <c r="B65" i="3"/>
  <c r="D65" i="3" s="1"/>
  <c r="F65" i="3" s="1"/>
  <c r="C65" i="3"/>
  <c r="G65" i="3" s="1"/>
  <c r="B66" i="3"/>
  <c r="D66" i="3" s="1"/>
  <c r="F66" i="3" s="1"/>
  <c r="C66" i="3"/>
  <c r="G66" i="3" s="1"/>
  <c r="B67" i="3"/>
  <c r="D67" i="3" s="1"/>
  <c r="F67" i="3" s="1"/>
  <c r="C67" i="3"/>
  <c r="G67" i="3" s="1"/>
  <c r="B68" i="3"/>
  <c r="D68" i="3" s="1"/>
  <c r="F68" i="3" s="1"/>
  <c r="C68" i="3"/>
  <c r="G68" i="3" s="1"/>
  <c r="B69" i="3"/>
  <c r="D69" i="3" s="1"/>
  <c r="F69" i="3" s="1"/>
  <c r="C69" i="3"/>
  <c r="G69" i="3" s="1"/>
  <c r="B70" i="3"/>
  <c r="D70" i="3" s="1"/>
  <c r="F70" i="3" s="1"/>
  <c r="C70" i="3"/>
  <c r="G70" i="3" s="1"/>
  <c r="B71" i="3"/>
  <c r="D71" i="3" s="1"/>
  <c r="F71" i="3" s="1"/>
  <c r="C71" i="3"/>
  <c r="G71" i="3" s="1"/>
  <c r="B72" i="3"/>
  <c r="D72" i="3" s="1"/>
  <c r="F72" i="3" s="1"/>
  <c r="C72" i="3"/>
  <c r="G72" i="3" s="1"/>
  <c r="B73" i="3"/>
  <c r="D73" i="3" s="1"/>
  <c r="F73" i="3" s="1"/>
  <c r="C73" i="3"/>
  <c r="G73" i="3" s="1"/>
  <c r="B74" i="3"/>
  <c r="D74" i="3" s="1"/>
  <c r="F74" i="3" s="1"/>
  <c r="C74" i="3"/>
  <c r="G74" i="3" s="1"/>
  <c r="B75" i="3"/>
  <c r="D75" i="3" s="1"/>
  <c r="F75" i="3" s="1"/>
  <c r="C75" i="3"/>
  <c r="G75" i="3" s="1"/>
  <c r="B76" i="3"/>
  <c r="D76" i="3" s="1"/>
  <c r="F76" i="3" s="1"/>
  <c r="C76" i="3"/>
  <c r="G76" i="3" s="1"/>
  <c r="B77" i="3"/>
  <c r="D77" i="3" s="1"/>
  <c r="F77" i="3" s="1"/>
  <c r="C77" i="3"/>
  <c r="G77" i="3" s="1"/>
  <c r="B78" i="3"/>
  <c r="D78" i="3" s="1"/>
  <c r="F78" i="3" s="1"/>
  <c r="C78" i="3"/>
  <c r="G78" i="3" s="1"/>
  <c r="B79" i="3"/>
  <c r="D79" i="3" s="1"/>
  <c r="F79" i="3" s="1"/>
  <c r="C79" i="3"/>
  <c r="G79" i="3" s="1"/>
  <c r="B80" i="3"/>
  <c r="D80" i="3" s="1"/>
  <c r="F80" i="3" s="1"/>
  <c r="C80" i="3"/>
  <c r="G80" i="3" s="1"/>
  <c r="B81" i="3"/>
  <c r="D81" i="3" s="1"/>
  <c r="F81" i="3" s="1"/>
  <c r="C81" i="3"/>
  <c r="G81" i="3" s="1"/>
  <c r="B82" i="3"/>
  <c r="D82" i="3" s="1"/>
  <c r="F82" i="3" s="1"/>
  <c r="C82" i="3"/>
  <c r="G82" i="3" s="1"/>
  <c r="B83" i="3"/>
  <c r="D83" i="3" s="1"/>
  <c r="F83" i="3" s="1"/>
  <c r="C83" i="3"/>
  <c r="G83" i="3" s="1"/>
  <c r="B84" i="3"/>
  <c r="D84" i="3" s="1"/>
  <c r="F84" i="3" s="1"/>
  <c r="C84" i="3"/>
  <c r="G84" i="3" s="1"/>
  <c r="B85" i="3"/>
  <c r="D85" i="3" s="1"/>
  <c r="F85" i="3" s="1"/>
  <c r="C85" i="3"/>
  <c r="G85" i="3" s="1"/>
  <c r="B86" i="3"/>
  <c r="D86" i="3" s="1"/>
  <c r="F86" i="3" s="1"/>
  <c r="C86" i="3"/>
  <c r="G86" i="3" s="1"/>
  <c r="B87" i="3"/>
  <c r="D87" i="3" s="1"/>
  <c r="F87" i="3" s="1"/>
  <c r="C87" i="3"/>
  <c r="G87" i="3" s="1"/>
  <c r="B88" i="3"/>
  <c r="D88" i="3" s="1"/>
  <c r="F88" i="3" s="1"/>
  <c r="C88" i="3"/>
  <c r="G88" i="3" s="1"/>
  <c r="B89" i="3"/>
  <c r="D89" i="3" s="1"/>
  <c r="F89" i="3" s="1"/>
  <c r="C89" i="3"/>
  <c r="G89" i="3" s="1"/>
  <c r="B90" i="3"/>
  <c r="D90" i="3" s="1"/>
  <c r="F90" i="3" s="1"/>
  <c r="C90" i="3"/>
  <c r="G90" i="3" s="1"/>
  <c r="B91" i="3"/>
  <c r="D91" i="3" s="1"/>
  <c r="F91" i="3" s="1"/>
  <c r="C91" i="3"/>
  <c r="G91" i="3" s="1"/>
  <c r="B92" i="3"/>
  <c r="D92" i="3" s="1"/>
  <c r="F92" i="3" s="1"/>
  <c r="C92" i="3"/>
  <c r="G92" i="3" s="1"/>
  <c r="B93" i="3"/>
  <c r="D93" i="3" s="1"/>
  <c r="F93" i="3" s="1"/>
  <c r="C93" i="3"/>
  <c r="G93" i="3" s="1"/>
  <c r="B94" i="3"/>
  <c r="D94" i="3" s="1"/>
  <c r="F94" i="3" s="1"/>
  <c r="C94" i="3"/>
  <c r="G94" i="3" s="1"/>
  <c r="B95" i="3"/>
  <c r="D95" i="3" s="1"/>
  <c r="F95" i="3" s="1"/>
  <c r="C95" i="3"/>
  <c r="G95" i="3" s="1"/>
  <c r="B96" i="3"/>
  <c r="D96" i="3" s="1"/>
  <c r="F96" i="3" s="1"/>
  <c r="C96" i="3"/>
  <c r="G96" i="3" s="1"/>
  <c r="B97" i="3"/>
  <c r="D97" i="3" s="1"/>
  <c r="F97" i="3" s="1"/>
  <c r="C97" i="3"/>
  <c r="G97" i="3" s="1"/>
  <c r="B98" i="3"/>
  <c r="D98" i="3" s="1"/>
  <c r="F98" i="3" s="1"/>
  <c r="C98" i="3"/>
  <c r="G98" i="3" s="1"/>
  <c r="B99" i="3"/>
  <c r="D99" i="3" s="1"/>
  <c r="F99" i="3" s="1"/>
  <c r="C99" i="3"/>
  <c r="G99" i="3" s="1"/>
  <c r="B100" i="3"/>
  <c r="D100" i="3" s="1"/>
  <c r="F100" i="3" s="1"/>
  <c r="C100" i="3"/>
  <c r="G100" i="3" s="1"/>
  <c r="B101" i="3"/>
  <c r="D101" i="3" s="1"/>
  <c r="F101" i="3" s="1"/>
  <c r="C101" i="3"/>
  <c r="G101" i="3" s="1"/>
  <c r="B102" i="3"/>
  <c r="D102" i="3" s="1"/>
  <c r="F102" i="3" s="1"/>
  <c r="C102" i="3"/>
  <c r="G102" i="3" s="1"/>
  <c r="B103" i="3"/>
  <c r="D103" i="3" s="1"/>
  <c r="F103" i="3" s="1"/>
  <c r="C103" i="3"/>
  <c r="G103" i="3" s="1"/>
  <c r="B104" i="3"/>
  <c r="D104" i="3" s="1"/>
  <c r="F104" i="3" s="1"/>
  <c r="C104" i="3"/>
  <c r="G104" i="3" s="1"/>
  <c r="B105" i="3"/>
  <c r="D105" i="3" s="1"/>
  <c r="F105" i="3" s="1"/>
  <c r="C105" i="3"/>
  <c r="G105" i="3" s="1"/>
  <c r="B106" i="3"/>
  <c r="D106" i="3" s="1"/>
  <c r="F106" i="3" s="1"/>
  <c r="C106" i="3"/>
  <c r="G106" i="3" s="1"/>
  <c r="B107" i="3"/>
  <c r="D107" i="3" s="1"/>
  <c r="F107" i="3" s="1"/>
  <c r="C107" i="3"/>
  <c r="G107" i="3" s="1"/>
  <c r="B108" i="3"/>
  <c r="D108" i="3" s="1"/>
  <c r="F108" i="3" s="1"/>
  <c r="C108" i="3"/>
  <c r="G108" i="3" s="1"/>
  <c r="B109" i="3"/>
  <c r="D109" i="3" s="1"/>
  <c r="F109" i="3" s="1"/>
  <c r="C109" i="3"/>
  <c r="G109" i="3" s="1"/>
  <c r="B110" i="3"/>
  <c r="D110" i="3" s="1"/>
  <c r="F110" i="3" s="1"/>
  <c r="C110" i="3"/>
  <c r="G110" i="3" s="1"/>
  <c r="B111" i="3"/>
  <c r="D111" i="3" s="1"/>
  <c r="F111" i="3" s="1"/>
  <c r="C111" i="3"/>
  <c r="G111" i="3" s="1"/>
  <c r="B112" i="3"/>
  <c r="D112" i="3" s="1"/>
  <c r="F112" i="3" s="1"/>
  <c r="C112" i="3"/>
  <c r="G112" i="3" s="1"/>
  <c r="B113" i="3"/>
  <c r="D113" i="3" s="1"/>
  <c r="F113" i="3" s="1"/>
  <c r="C113" i="3"/>
  <c r="G113" i="3" s="1"/>
  <c r="B114" i="3"/>
  <c r="D114" i="3" s="1"/>
  <c r="F114" i="3" s="1"/>
  <c r="C114" i="3"/>
  <c r="G114" i="3" s="1"/>
  <c r="B115" i="3"/>
  <c r="D115" i="3" s="1"/>
  <c r="F115" i="3" s="1"/>
  <c r="C115" i="3"/>
  <c r="G115" i="3" s="1"/>
  <c r="B116" i="3"/>
  <c r="D116" i="3" s="1"/>
  <c r="F116" i="3" s="1"/>
  <c r="C116" i="3"/>
  <c r="G116" i="3" s="1"/>
  <c r="B117" i="3"/>
  <c r="D117" i="3" s="1"/>
  <c r="F117" i="3" s="1"/>
  <c r="C117" i="3"/>
  <c r="G117" i="3" s="1"/>
  <c r="B118" i="3"/>
  <c r="D118" i="3" s="1"/>
  <c r="F118" i="3" s="1"/>
  <c r="C118" i="3"/>
  <c r="G118" i="3" s="1"/>
  <c r="B119" i="3"/>
  <c r="D119" i="3" s="1"/>
  <c r="F119" i="3" s="1"/>
  <c r="C119" i="3"/>
  <c r="G119" i="3" s="1"/>
  <c r="B120" i="3"/>
  <c r="D120" i="3" s="1"/>
  <c r="F120" i="3" s="1"/>
  <c r="C120" i="3"/>
  <c r="G120" i="3" s="1"/>
  <c r="B121" i="3"/>
  <c r="D121" i="3" s="1"/>
  <c r="F121" i="3" s="1"/>
  <c r="C121" i="3"/>
  <c r="G121" i="3" s="1"/>
  <c r="B122" i="3"/>
  <c r="D122" i="3" s="1"/>
  <c r="F122" i="3" s="1"/>
  <c r="C122" i="3"/>
  <c r="G122" i="3" s="1"/>
  <c r="B123" i="3"/>
  <c r="D123" i="3" s="1"/>
  <c r="F123" i="3" s="1"/>
  <c r="C123" i="3"/>
  <c r="G123" i="3" s="1"/>
  <c r="B124" i="3"/>
  <c r="D124" i="3" s="1"/>
  <c r="F124" i="3" s="1"/>
  <c r="C124" i="3"/>
  <c r="G124" i="3" s="1"/>
  <c r="B125" i="3"/>
  <c r="D125" i="3" s="1"/>
  <c r="F125" i="3" s="1"/>
  <c r="C125" i="3"/>
  <c r="G125" i="3" s="1"/>
  <c r="B126" i="3"/>
  <c r="D126" i="3" s="1"/>
  <c r="F126" i="3" s="1"/>
  <c r="C126" i="3"/>
  <c r="G126" i="3" s="1"/>
  <c r="B127" i="3"/>
  <c r="D127" i="3" s="1"/>
  <c r="F127" i="3" s="1"/>
  <c r="C127" i="3"/>
  <c r="G127" i="3" s="1"/>
  <c r="B128" i="3"/>
  <c r="D128" i="3" s="1"/>
  <c r="F128" i="3" s="1"/>
  <c r="C128" i="3"/>
  <c r="G128" i="3" s="1"/>
  <c r="B129" i="3"/>
  <c r="D129" i="3" s="1"/>
  <c r="F129" i="3" s="1"/>
  <c r="C129" i="3"/>
  <c r="G129" i="3" s="1"/>
  <c r="B130" i="3"/>
  <c r="D130" i="3" s="1"/>
  <c r="F130" i="3" s="1"/>
  <c r="C130" i="3"/>
  <c r="G130" i="3" s="1"/>
  <c r="B131" i="3"/>
  <c r="D131" i="3" s="1"/>
  <c r="F131" i="3" s="1"/>
  <c r="C131" i="3"/>
  <c r="G131" i="3" s="1"/>
  <c r="B132" i="3"/>
  <c r="D132" i="3" s="1"/>
  <c r="F132" i="3" s="1"/>
  <c r="C132" i="3"/>
  <c r="G132" i="3" s="1"/>
  <c r="B133" i="3"/>
  <c r="D133" i="3" s="1"/>
  <c r="F133" i="3" s="1"/>
  <c r="C133" i="3"/>
  <c r="G133" i="3" s="1"/>
  <c r="B134" i="3"/>
  <c r="D134" i="3" s="1"/>
  <c r="F134" i="3" s="1"/>
  <c r="C134" i="3"/>
  <c r="G134" i="3" s="1"/>
  <c r="B135" i="3"/>
  <c r="D135" i="3" s="1"/>
  <c r="F135" i="3" s="1"/>
  <c r="C135" i="3"/>
  <c r="G135" i="3" s="1"/>
  <c r="B136" i="3"/>
  <c r="D136" i="3" s="1"/>
  <c r="F136" i="3" s="1"/>
  <c r="C136" i="3"/>
  <c r="G136" i="3" s="1"/>
  <c r="B137" i="3"/>
  <c r="D137" i="3" s="1"/>
  <c r="F137" i="3" s="1"/>
  <c r="C137" i="3"/>
  <c r="G137" i="3" s="1"/>
  <c r="B138" i="3"/>
  <c r="D138" i="3" s="1"/>
  <c r="F138" i="3" s="1"/>
  <c r="C138" i="3"/>
  <c r="G138" i="3" s="1"/>
  <c r="B139" i="3"/>
  <c r="D139" i="3" s="1"/>
  <c r="F139" i="3" s="1"/>
  <c r="C139" i="3"/>
  <c r="G139" i="3" s="1"/>
  <c r="B140" i="3"/>
  <c r="D140" i="3" s="1"/>
  <c r="F140" i="3" s="1"/>
  <c r="C140" i="3"/>
  <c r="G140" i="3" s="1"/>
  <c r="B141" i="3"/>
  <c r="D141" i="3" s="1"/>
  <c r="F141" i="3" s="1"/>
  <c r="C141" i="3"/>
  <c r="G141" i="3" s="1"/>
  <c r="B142" i="3"/>
  <c r="D142" i="3" s="1"/>
  <c r="F142" i="3" s="1"/>
  <c r="C142" i="3"/>
  <c r="G142" i="3" s="1"/>
  <c r="B143" i="3"/>
  <c r="D143" i="3" s="1"/>
  <c r="F143" i="3" s="1"/>
  <c r="C143" i="3"/>
  <c r="G143" i="3" s="1"/>
  <c r="B144" i="3"/>
  <c r="D144" i="3" s="1"/>
  <c r="F144" i="3" s="1"/>
  <c r="C144" i="3"/>
  <c r="G144" i="3" s="1"/>
  <c r="B145" i="3"/>
  <c r="D145" i="3" s="1"/>
  <c r="F145" i="3" s="1"/>
  <c r="C145" i="3"/>
  <c r="G145" i="3" s="1"/>
  <c r="B146" i="3"/>
  <c r="D146" i="3" s="1"/>
  <c r="F146" i="3" s="1"/>
  <c r="C146" i="3"/>
  <c r="G146" i="3" s="1"/>
  <c r="B147" i="3"/>
  <c r="D147" i="3" s="1"/>
  <c r="F147" i="3" s="1"/>
  <c r="C147" i="3"/>
  <c r="G147" i="3" s="1"/>
  <c r="B148" i="3"/>
  <c r="D148" i="3" s="1"/>
  <c r="F148" i="3" s="1"/>
  <c r="C148" i="3"/>
  <c r="G148" i="3" s="1"/>
  <c r="B149" i="3"/>
  <c r="D149" i="3" s="1"/>
  <c r="F149" i="3" s="1"/>
  <c r="C149" i="3"/>
  <c r="G149" i="3" s="1"/>
  <c r="B150" i="3"/>
  <c r="D150" i="3" s="1"/>
  <c r="F150" i="3" s="1"/>
  <c r="C150" i="3"/>
  <c r="G150" i="3" s="1"/>
  <c r="B151" i="3"/>
  <c r="D151" i="3" s="1"/>
  <c r="F151" i="3" s="1"/>
  <c r="C151" i="3"/>
  <c r="G151" i="3" s="1"/>
  <c r="B152" i="3"/>
  <c r="D152" i="3" s="1"/>
  <c r="F152" i="3" s="1"/>
  <c r="C152" i="3"/>
  <c r="G152" i="3" s="1"/>
  <c r="B153" i="3"/>
  <c r="D153" i="3" s="1"/>
  <c r="F153" i="3" s="1"/>
  <c r="C153" i="3"/>
  <c r="G153" i="3" s="1"/>
  <c r="B154" i="3"/>
  <c r="D154" i="3" s="1"/>
  <c r="F154" i="3" s="1"/>
  <c r="C154" i="3"/>
  <c r="G154" i="3" s="1"/>
  <c r="B155" i="3"/>
  <c r="D155" i="3" s="1"/>
  <c r="F155" i="3" s="1"/>
  <c r="C155" i="3"/>
  <c r="G155" i="3" s="1"/>
  <c r="B156" i="3"/>
  <c r="D156" i="3" s="1"/>
  <c r="F156" i="3" s="1"/>
  <c r="C156" i="3"/>
  <c r="G156" i="3" s="1"/>
  <c r="B157" i="3"/>
  <c r="D157" i="3" s="1"/>
  <c r="F157" i="3" s="1"/>
  <c r="C157" i="3"/>
  <c r="G157" i="3" s="1"/>
  <c r="B158" i="3"/>
  <c r="D158" i="3" s="1"/>
  <c r="F158" i="3" s="1"/>
  <c r="C158" i="3"/>
  <c r="G158" i="3" s="1"/>
  <c r="B159" i="3"/>
  <c r="D159" i="3" s="1"/>
  <c r="F159" i="3" s="1"/>
  <c r="C159" i="3"/>
  <c r="G159" i="3" s="1"/>
  <c r="B160" i="3"/>
  <c r="D160" i="3" s="1"/>
  <c r="F160" i="3" s="1"/>
  <c r="C160" i="3"/>
  <c r="G160" i="3" s="1"/>
  <c r="B161" i="3"/>
  <c r="D161" i="3" s="1"/>
  <c r="F161" i="3" s="1"/>
  <c r="C161" i="3"/>
  <c r="G161" i="3" s="1"/>
  <c r="B162" i="3"/>
  <c r="D162" i="3" s="1"/>
  <c r="F162" i="3" s="1"/>
  <c r="C162" i="3"/>
  <c r="G162" i="3" s="1"/>
  <c r="B163" i="3"/>
  <c r="D163" i="3" s="1"/>
  <c r="F163" i="3" s="1"/>
  <c r="C163" i="3"/>
  <c r="G163" i="3" s="1"/>
  <c r="B164" i="3"/>
  <c r="D164" i="3" s="1"/>
  <c r="F164" i="3" s="1"/>
  <c r="C164" i="3"/>
  <c r="G164" i="3" s="1"/>
  <c r="B165" i="3"/>
  <c r="D165" i="3" s="1"/>
  <c r="F165" i="3" s="1"/>
  <c r="C165" i="3"/>
  <c r="G165" i="3" s="1"/>
  <c r="B166" i="3"/>
  <c r="D166" i="3" s="1"/>
  <c r="F166" i="3" s="1"/>
  <c r="C166" i="3"/>
  <c r="G166" i="3" s="1"/>
  <c r="B167" i="3"/>
  <c r="D167" i="3" s="1"/>
  <c r="F167" i="3" s="1"/>
  <c r="C167" i="3"/>
  <c r="G167" i="3" s="1"/>
  <c r="B168" i="3"/>
  <c r="D168" i="3" s="1"/>
  <c r="F168" i="3" s="1"/>
  <c r="C168" i="3"/>
  <c r="G168" i="3" s="1"/>
  <c r="B169" i="3"/>
  <c r="D169" i="3" s="1"/>
  <c r="F169" i="3" s="1"/>
  <c r="C169" i="3"/>
  <c r="G169" i="3" s="1"/>
  <c r="B170" i="3"/>
  <c r="D170" i="3" s="1"/>
  <c r="F170" i="3" s="1"/>
  <c r="C170" i="3"/>
  <c r="G170" i="3" s="1"/>
  <c r="B171" i="3"/>
  <c r="D171" i="3" s="1"/>
  <c r="F171" i="3" s="1"/>
  <c r="C171" i="3"/>
  <c r="G171" i="3" s="1"/>
  <c r="B172" i="3"/>
  <c r="D172" i="3" s="1"/>
  <c r="F172" i="3" s="1"/>
  <c r="C172" i="3"/>
  <c r="G172" i="3" s="1"/>
  <c r="B173" i="3"/>
  <c r="D173" i="3" s="1"/>
  <c r="F173" i="3" s="1"/>
  <c r="C173" i="3"/>
  <c r="G173" i="3" s="1"/>
  <c r="B174" i="3"/>
  <c r="D174" i="3" s="1"/>
  <c r="F174" i="3" s="1"/>
  <c r="C174" i="3"/>
  <c r="G174" i="3" s="1"/>
  <c r="B175" i="3"/>
  <c r="D175" i="3" s="1"/>
  <c r="F175" i="3" s="1"/>
  <c r="C175" i="3"/>
  <c r="G175" i="3" s="1"/>
  <c r="B176" i="3"/>
  <c r="D176" i="3" s="1"/>
  <c r="F176" i="3" s="1"/>
  <c r="C176" i="3"/>
  <c r="G176" i="3" s="1"/>
  <c r="B177" i="3"/>
  <c r="D177" i="3" s="1"/>
  <c r="F177" i="3" s="1"/>
  <c r="C177" i="3"/>
  <c r="G177" i="3" s="1"/>
  <c r="B178" i="3"/>
  <c r="D178" i="3" s="1"/>
  <c r="F178" i="3" s="1"/>
  <c r="C178" i="3"/>
  <c r="G178" i="3" s="1"/>
  <c r="B179" i="3"/>
  <c r="D179" i="3" s="1"/>
  <c r="F179" i="3" s="1"/>
  <c r="C179" i="3"/>
  <c r="G179" i="3" s="1"/>
  <c r="B180" i="3"/>
  <c r="D180" i="3" s="1"/>
  <c r="F180" i="3" s="1"/>
  <c r="C180" i="3"/>
  <c r="G180" i="3" s="1"/>
  <c r="B181" i="3"/>
  <c r="D181" i="3" s="1"/>
  <c r="F181" i="3" s="1"/>
  <c r="C181" i="3"/>
  <c r="G181" i="3" s="1"/>
  <c r="B182" i="3"/>
  <c r="D182" i="3" s="1"/>
  <c r="F182" i="3" s="1"/>
  <c r="C182" i="3"/>
  <c r="G182" i="3" s="1"/>
  <c r="B183" i="3"/>
  <c r="D183" i="3" s="1"/>
  <c r="F183" i="3" s="1"/>
  <c r="C183" i="3"/>
  <c r="G183" i="3" s="1"/>
  <c r="B184" i="3"/>
  <c r="D184" i="3" s="1"/>
  <c r="F184" i="3" s="1"/>
  <c r="C184" i="3"/>
  <c r="G184" i="3" s="1"/>
  <c r="B185" i="3"/>
  <c r="D185" i="3" s="1"/>
  <c r="F185" i="3" s="1"/>
  <c r="C185" i="3"/>
  <c r="G185" i="3" s="1"/>
  <c r="B186" i="3"/>
  <c r="D186" i="3" s="1"/>
  <c r="F186" i="3" s="1"/>
  <c r="C186" i="3"/>
  <c r="G186" i="3" s="1"/>
  <c r="B187" i="3"/>
  <c r="D187" i="3" s="1"/>
  <c r="F187" i="3" s="1"/>
  <c r="C187" i="3"/>
  <c r="G187" i="3" s="1"/>
  <c r="B188" i="3"/>
  <c r="D188" i="3" s="1"/>
  <c r="F188" i="3" s="1"/>
  <c r="C188" i="3"/>
  <c r="G188" i="3" s="1"/>
  <c r="B189" i="3"/>
  <c r="D189" i="3" s="1"/>
  <c r="F189" i="3" s="1"/>
  <c r="C189" i="3"/>
  <c r="G189" i="3" s="1"/>
  <c r="B190" i="3"/>
  <c r="D190" i="3" s="1"/>
  <c r="F190" i="3" s="1"/>
  <c r="C190" i="3"/>
  <c r="G190" i="3" s="1"/>
  <c r="B191" i="3"/>
  <c r="D191" i="3" s="1"/>
  <c r="F191" i="3" s="1"/>
  <c r="C191" i="3"/>
  <c r="G191" i="3" s="1"/>
  <c r="B192" i="3"/>
  <c r="D192" i="3" s="1"/>
  <c r="F192" i="3" s="1"/>
  <c r="C192" i="3"/>
  <c r="G192" i="3" s="1"/>
  <c r="B193" i="3"/>
  <c r="D193" i="3" s="1"/>
  <c r="F193" i="3" s="1"/>
  <c r="C193" i="3"/>
  <c r="G193" i="3" s="1"/>
  <c r="B194" i="3"/>
  <c r="D194" i="3" s="1"/>
  <c r="F194" i="3" s="1"/>
  <c r="C194" i="3"/>
  <c r="G194" i="3" s="1"/>
  <c r="B195" i="3"/>
  <c r="D195" i="3" s="1"/>
  <c r="F195" i="3" s="1"/>
  <c r="C195" i="3"/>
  <c r="G195" i="3" s="1"/>
  <c r="B196" i="3"/>
  <c r="D196" i="3" s="1"/>
  <c r="F196" i="3" s="1"/>
  <c r="C196" i="3"/>
  <c r="G196" i="3" s="1"/>
  <c r="B197" i="3"/>
  <c r="D197" i="3" s="1"/>
  <c r="F197" i="3" s="1"/>
  <c r="C197" i="3"/>
  <c r="G197" i="3" s="1"/>
  <c r="B198" i="3"/>
  <c r="D198" i="3" s="1"/>
  <c r="F198" i="3" s="1"/>
  <c r="C198" i="3"/>
  <c r="G198" i="3" s="1"/>
  <c r="B199" i="3"/>
  <c r="D199" i="3" s="1"/>
  <c r="F199" i="3" s="1"/>
  <c r="C199" i="3"/>
  <c r="G199" i="3" s="1"/>
  <c r="B200" i="3"/>
  <c r="D200" i="3" s="1"/>
  <c r="F200" i="3" s="1"/>
  <c r="C200" i="3"/>
  <c r="G200" i="3" s="1"/>
  <c r="B201" i="3"/>
  <c r="D201" i="3" s="1"/>
  <c r="F201" i="3" s="1"/>
  <c r="C201" i="3"/>
  <c r="G201" i="3" s="1"/>
  <c r="B202" i="3"/>
  <c r="D202" i="3" s="1"/>
  <c r="F202" i="3" s="1"/>
  <c r="C202" i="3"/>
  <c r="G202" i="3" s="1"/>
  <c r="B203" i="3"/>
  <c r="D203" i="3" s="1"/>
  <c r="F203" i="3" s="1"/>
  <c r="C203" i="3"/>
  <c r="G203" i="3" s="1"/>
  <c r="B204" i="3"/>
  <c r="D204" i="3" s="1"/>
  <c r="F204" i="3" s="1"/>
  <c r="C204" i="3"/>
  <c r="G204" i="3" s="1"/>
  <c r="B205" i="3"/>
  <c r="D205" i="3" s="1"/>
  <c r="F205" i="3" s="1"/>
  <c r="C205" i="3"/>
  <c r="G205" i="3" s="1"/>
  <c r="B206" i="3"/>
  <c r="D206" i="3" s="1"/>
  <c r="F206" i="3" s="1"/>
  <c r="C206" i="3"/>
  <c r="G206" i="3" s="1"/>
  <c r="B207" i="3"/>
  <c r="D207" i="3" s="1"/>
  <c r="F207" i="3" s="1"/>
  <c r="C207" i="3"/>
  <c r="G207" i="3" s="1"/>
  <c r="B208" i="3"/>
  <c r="D208" i="3" s="1"/>
  <c r="F208" i="3" s="1"/>
  <c r="C208" i="3"/>
  <c r="G208" i="3" s="1"/>
  <c r="B209" i="3"/>
  <c r="D209" i="3" s="1"/>
  <c r="F209" i="3" s="1"/>
  <c r="C209" i="3"/>
  <c r="G209" i="3" s="1"/>
  <c r="B210" i="3"/>
  <c r="D210" i="3" s="1"/>
  <c r="F210" i="3" s="1"/>
  <c r="C210" i="3"/>
  <c r="G210" i="3" s="1"/>
  <c r="B211" i="3"/>
  <c r="D211" i="3" s="1"/>
  <c r="F211" i="3" s="1"/>
  <c r="C211" i="3"/>
  <c r="G211" i="3" s="1"/>
  <c r="B212" i="3"/>
  <c r="D212" i="3" s="1"/>
  <c r="F212" i="3" s="1"/>
  <c r="C212" i="3"/>
  <c r="G212" i="3" s="1"/>
  <c r="B213" i="3"/>
  <c r="D213" i="3" s="1"/>
  <c r="F213" i="3" s="1"/>
  <c r="C213" i="3"/>
  <c r="G213" i="3" s="1"/>
  <c r="B214" i="3"/>
  <c r="D214" i="3" s="1"/>
  <c r="F214" i="3" s="1"/>
  <c r="C214" i="3"/>
  <c r="G214" i="3" s="1"/>
  <c r="B215" i="3"/>
  <c r="D215" i="3" s="1"/>
  <c r="F215" i="3" s="1"/>
  <c r="C215" i="3"/>
  <c r="G215" i="3" s="1"/>
  <c r="B216" i="3"/>
  <c r="D216" i="3" s="1"/>
  <c r="F216" i="3" s="1"/>
  <c r="C216" i="3"/>
  <c r="G216" i="3" s="1"/>
  <c r="B217" i="3"/>
  <c r="D217" i="3" s="1"/>
  <c r="F217" i="3" s="1"/>
  <c r="C217" i="3"/>
  <c r="G217" i="3" s="1"/>
  <c r="B218" i="3"/>
  <c r="D218" i="3" s="1"/>
  <c r="F218" i="3" s="1"/>
  <c r="C218" i="3"/>
  <c r="G218" i="3" s="1"/>
  <c r="B219" i="3"/>
  <c r="D219" i="3" s="1"/>
  <c r="F219" i="3" s="1"/>
  <c r="C219" i="3"/>
  <c r="G219" i="3" s="1"/>
  <c r="B220" i="3"/>
  <c r="D220" i="3" s="1"/>
  <c r="F220" i="3" s="1"/>
  <c r="C220" i="3"/>
  <c r="G220" i="3" s="1"/>
  <c r="B221" i="3"/>
  <c r="D221" i="3" s="1"/>
  <c r="F221" i="3" s="1"/>
  <c r="C221" i="3"/>
  <c r="G221" i="3" s="1"/>
  <c r="B222" i="3"/>
  <c r="D222" i="3" s="1"/>
  <c r="F222" i="3" s="1"/>
  <c r="C222" i="3"/>
  <c r="G222" i="3" s="1"/>
  <c r="B223" i="3"/>
  <c r="D223" i="3" s="1"/>
  <c r="F223" i="3" s="1"/>
  <c r="C223" i="3"/>
  <c r="G223" i="3" s="1"/>
  <c r="B224" i="3"/>
  <c r="D224" i="3" s="1"/>
  <c r="F224" i="3" s="1"/>
  <c r="C224" i="3"/>
  <c r="G224" i="3" s="1"/>
  <c r="B225" i="3"/>
  <c r="D225" i="3" s="1"/>
  <c r="F225" i="3" s="1"/>
  <c r="C225" i="3"/>
  <c r="G225" i="3" s="1"/>
  <c r="B226" i="3"/>
  <c r="D226" i="3" s="1"/>
  <c r="F226" i="3" s="1"/>
  <c r="C226" i="3"/>
  <c r="G226" i="3" s="1"/>
  <c r="B227" i="3"/>
  <c r="D227" i="3" s="1"/>
  <c r="F227" i="3" s="1"/>
  <c r="C227" i="3"/>
  <c r="G227" i="3" s="1"/>
  <c r="B228" i="3"/>
  <c r="D228" i="3" s="1"/>
  <c r="F228" i="3" s="1"/>
  <c r="C228" i="3"/>
  <c r="G228" i="3" s="1"/>
  <c r="B229" i="3"/>
  <c r="D229" i="3" s="1"/>
  <c r="F229" i="3" s="1"/>
  <c r="C229" i="3"/>
  <c r="G229" i="3" s="1"/>
  <c r="B230" i="3"/>
  <c r="D230" i="3" s="1"/>
  <c r="F230" i="3" s="1"/>
  <c r="C230" i="3"/>
  <c r="G230" i="3" s="1"/>
  <c r="B231" i="3"/>
  <c r="D231" i="3" s="1"/>
  <c r="F231" i="3" s="1"/>
  <c r="C231" i="3"/>
  <c r="G231" i="3" s="1"/>
  <c r="B232" i="3"/>
  <c r="D232" i="3" s="1"/>
  <c r="F232" i="3" s="1"/>
  <c r="C232" i="3"/>
  <c r="G232" i="3" s="1"/>
  <c r="B233" i="3"/>
  <c r="D233" i="3" s="1"/>
  <c r="F233" i="3" s="1"/>
  <c r="C233" i="3"/>
  <c r="G233" i="3" s="1"/>
  <c r="B234" i="3"/>
  <c r="D234" i="3" s="1"/>
  <c r="F234" i="3" s="1"/>
  <c r="C234" i="3"/>
  <c r="G234" i="3" s="1"/>
  <c r="B235" i="3"/>
  <c r="D235" i="3" s="1"/>
  <c r="F235" i="3" s="1"/>
  <c r="C235" i="3"/>
  <c r="G235" i="3" s="1"/>
  <c r="B236" i="3"/>
  <c r="D236" i="3" s="1"/>
  <c r="F236" i="3" s="1"/>
  <c r="C236" i="3"/>
  <c r="G236" i="3" s="1"/>
  <c r="B237" i="3"/>
  <c r="D237" i="3" s="1"/>
  <c r="F237" i="3" s="1"/>
  <c r="C237" i="3"/>
  <c r="G237" i="3" s="1"/>
  <c r="B238" i="3"/>
  <c r="D238" i="3" s="1"/>
  <c r="F238" i="3" s="1"/>
  <c r="C238" i="3"/>
  <c r="G238" i="3" s="1"/>
  <c r="B239" i="3"/>
  <c r="D239" i="3" s="1"/>
  <c r="F239" i="3" s="1"/>
  <c r="C239" i="3"/>
  <c r="G239" i="3" s="1"/>
  <c r="B240" i="3"/>
  <c r="D240" i="3" s="1"/>
  <c r="F240" i="3" s="1"/>
  <c r="C240" i="3"/>
  <c r="G240" i="3" s="1"/>
  <c r="B241" i="3"/>
  <c r="D241" i="3" s="1"/>
  <c r="F241" i="3" s="1"/>
  <c r="C241" i="3"/>
  <c r="G241" i="3" s="1"/>
  <c r="B242" i="3"/>
  <c r="D242" i="3" s="1"/>
  <c r="F242" i="3" s="1"/>
  <c r="C242" i="3"/>
  <c r="G242" i="3" s="1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1" i="3"/>
  <c r="H224" i="3" l="1"/>
  <c r="K224" i="3" s="1"/>
  <c r="H204" i="3"/>
  <c r="K204" i="3" s="1"/>
  <c r="H180" i="3"/>
  <c r="K180" i="3" s="1"/>
  <c r="H160" i="3"/>
  <c r="K160" i="3" s="1"/>
  <c r="H144" i="3"/>
  <c r="K144" i="3" s="1"/>
  <c r="H128" i="3"/>
  <c r="K128" i="3" s="1"/>
  <c r="H112" i="3"/>
  <c r="K112" i="3" s="1"/>
  <c r="H92" i="3"/>
  <c r="K92" i="3" s="1"/>
  <c r="H76" i="3"/>
  <c r="K76" i="3" s="1"/>
  <c r="H56" i="3"/>
  <c r="K56" i="3" s="1"/>
  <c r="H32" i="3"/>
  <c r="K32" i="3" s="1"/>
  <c r="H220" i="3"/>
  <c r="K220" i="3" s="1"/>
  <c r="H188" i="3"/>
  <c r="K188" i="3" s="1"/>
  <c r="H156" i="3"/>
  <c r="K156" i="3" s="1"/>
  <c r="H132" i="3"/>
  <c r="K132" i="3" s="1"/>
  <c r="H44" i="3"/>
  <c r="K44" i="3" s="1"/>
  <c r="H240" i="3"/>
  <c r="K240" i="3" s="1"/>
  <c r="H200" i="3"/>
  <c r="K200" i="3" s="1"/>
  <c r="H168" i="3"/>
  <c r="K168" i="3" s="1"/>
  <c r="H136" i="3"/>
  <c r="K136" i="3" s="1"/>
  <c r="H96" i="3"/>
  <c r="K96" i="3" s="1"/>
  <c r="H72" i="3"/>
  <c r="K72" i="3" s="1"/>
  <c r="H52" i="3"/>
  <c r="K52" i="3" s="1"/>
  <c r="H40" i="3"/>
  <c r="K40" i="3" s="1"/>
  <c r="H228" i="3"/>
  <c r="K228" i="3" s="1"/>
  <c r="H208" i="3"/>
  <c r="K208" i="3" s="1"/>
  <c r="H184" i="3"/>
  <c r="K184" i="3" s="1"/>
  <c r="H164" i="3"/>
  <c r="K164" i="3" s="1"/>
  <c r="H140" i="3"/>
  <c r="K140" i="3" s="1"/>
  <c r="H124" i="3"/>
  <c r="K124" i="3" s="1"/>
  <c r="H108" i="3"/>
  <c r="K108" i="3" s="1"/>
  <c r="H88" i="3"/>
  <c r="K88" i="3" s="1"/>
  <c r="H68" i="3"/>
  <c r="K68" i="3" s="1"/>
  <c r="H48" i="3"/>
  <c r="K48" i="3" s="1"/>
  <c r="H236" i="3"/>
  <c r="K236" i="3" s="1"/>
  <c r="H216" i="3"/>
  <c r="K216" i="3" s="1"/>
  <c r="H192" i="3"/>
  <c r="K192" i="3" s="1"/>
  <c r="H176" i="3"/>
  <c r="K176" i="3" s="1"/>
  <c r="H152" i="3"/>
  <c r="K152" i="3" s="1"/>
  <c r="H116" i="3"/>
  <c r="K116" i="3" s="1"/>
  <c r="H100" i="3"/>
  <c r="K100" i="3" s="1"/>
  <c r="H80" i="3"/>
  <c r="K80" i="3" s="1"/>
  <c r="H64" i="3"/>
  <c r="K64" i="3" s="1"/>
  <c r="H28" i="3"/>
  <c r="K28" i="3" s="1"/>
  <c r="H232" i="3"/>
  <c r="K232" i="3" s="1"/>
  <c r="H212" i="3"/>
  <c r="K212" i="3" s="1"/>
  <c r="H196" i="3"/>
  <c r="K196" i="3" s="1"/>
  <c r="H172" i="3"/>
  <c r="K172" i="3" s="1"/>
  <c r="H148" i="3"/>
  <c r="K148" i="3" s="1"/>
  <c r="H120" i="3"/>
  <c r="K120" i="3" s="1"/>
  <c r="H104" i="3"/>
  <c r="K104" i="3" s="1"/>
  <c r="H84" i="3"/>
  <c r="K84" i="3" s="1"/>
  <c r="H60" i="3"/>
  <c r="K60" i="3" s="1"/>
  <c r="H36" i="3"/>
  <c r="K36" i="3" s="1"/>
  <c r="H231" i="3"/>
  <c r="K231" i="3" s="1"/>
  <c r="H211" i="3"/>
  <c r="K211" i="3" s="1"/>
  <c r="H187" i="3"/>
  <c r="K187" i="3" s="1"/>
  <c r="H159" i="3"/>
  <c r="K159" i="3" s="1"/>
  <c r="H139" i="3"/>
  <c r="K139" i="3" s="1"/>
  <c r="H119" i="3"/>
  <c r="K119" i="3" s="1"/>
  <c r="H99" i="3"/>
  <c r="K99" i="3" s="1"/>
  <c r="H83" i="3"/>
  <c r="K83" i="3" s="1"/>
  <c r="H55" i="3"/>
  <c r="K55" i="3" s="1"/>
  <c r="H239" i="3"/>
  <c r="K239" i="3" s="1"/>
  <c r="H219" i="3"/>
  <c r="K219" i="3" s="1"/>
  <c r="H199" i="3"/>
  <c r="K199" i="3" s="1"/>
  <c r="H183" i="3"/>
  <c r="K183" i="3" s="1"/>
  <c r="H167" i="3"/>
  <c r="K167" i="3" s="1"/>
  <c r="H143" i="3"/>
  <c r="K143" i="3" s="1"/>
  <c r="H127" i="3"/>
  <c r="K127" i="3" s="1"/>
  <c r="H111" i="3"/>
  <c r="K111" i="3" s="1"/>
  <c r="H91" i="3"/>
  <c r="K91" i="3" s="1"/>
  <c r="H67" i="3"/>
  <c r="K67" i="3" s="1"/>
  <c r="H51" i="3"/>
  <c r="K51" i="3" s="1"/>
  <c r="H227" i="3"/>
  <c r="K227" i="3" s="1"/>
  <c r="H207" i="3"/>
  <c r="K207" i="3" s="1"/>
  <c r="H179" i="3"/>
  <c r="K179" i="3" s="1"/>
  <c r="H155" i="3"/>
  <c r="K155" i="3" s="1"/>
  <c r="H135" i="3"/>
  <c r="K135" i="3" s="1"/>
  <c r="H103" i="3"/>
  <c r="K103" i="3" s="1"/>
  <c r="H75" i="3"/>
  <c r="K75" i="3" s="1"/>
  <c r="H223" i="3"/>
  <c r="K223" i="3" s="1"/>
  <c r="H203" i="3"/>
  <c r="K203" i="3" s="1"/>
  <c r="H191" i="3"/>
  <c r="K191" i="3" s="1"/>
  <c r="H171" i="3"/>
  <c r="K171" i="3" s="1"/>
  <c r="H151" i="3"/>
  <c r="K151" i="3" s="1"/>
  <c r="H131" i="3"/>
  <c r="K131" i="3" s="1"/>
  <c r="H115" i="3"/>
  <c r="K115" i="3" s="1"/>
  <c r="H95" i="3"/>
  <c r="K95" i="3" s="1"/>
  <c r="H79" i="3"/>
  <c r="K79" i="3" s="1"/>
  <c r="H63" i="3"/>
  <c r="K63" i="3" s="1"/>
  <c r="H241" i="3"/>
  <c r="K241" i="3" s="1"/>
  <c r="H233" i="3"/>
  <c r="K233" i="3" s="1"/>
  <c r="H235" i="3"/>
  <c r="K235" i="3" s="1"/>
  <c r="H215" i="3"/>
  <c r="K215" i="3" s="1"/>
  <c r="H195" i="3"/>
  <c r="K195" i="3" s="1"/>
  <c r="H175" i="3"/>
  <c r="K175" i="3" s="1"/>
  <c r="H163" i="3"/>
  <c r="K163" i="3" s="1"/>
  <c r="H147" i="3"/>
  <c r="K147" i="3" s="1"/>
  <c r="H123" i="3"/>
  <c r="K123" i="3" s="1"/>
  <c r="H107" i="3"/>
  <c r="K107" i="3" s="1"/>
  <c r="H87" i="3"/>
  <c r="K87" i="3" s="1"/>
  <c r="H71" i="3"/>
  <c r="K71" i="3" s="1"/>
  <c r="H59" i="3"/>
  <c r="K59" i="3" s="1"/>
  <c r="H225" i="3"/>
  <c r="K225" i="3" s="1"/>
  <c r="H221" i="3"/>
  <c r="K221" i="3" s="1"/>
  <c r="H217" i="3"/>
  <c r="K217" i="3" s="1"/>
  <c r="H213" i="3"/>
  <c r="K213" i="3" s="1"/>
  <c r="H209" i="3"/>
  <c r="K209" i="3" s="1"/>
  <c r="H205" i="3"/>
  <c r="K205" i="3" s="1"/>
  <c r="H201" i="3"/>
  <c r="K201" i="3" s="1"/>
  <c r="H197" i="3"/>
  <c r="K197" i="3" s="1"/>
  <c r="H193" i="3"/>
  <c r="K193" i="3" s="1"/>
  <c r="H189" i="3"/>
  <c r="K189" i="3" s="1"/>
  <c r="H185" i="3"/>
  <c r="K185" i="3" s="1"/>
  <c r="H181" i="3"/>
  <c r="K181" i="3" s="1"/>
  <c r="H177" i="3"/>
  <c r="K177" i="3" s="1"/>
  <c r="H173" i="3"/>
  <c r="K173" i="3" s="1"/>
  <c r="H169" i="3"/>
  <c r="K169" i="3" s="1"/>
  <c r="H161" i="3"/>
  <c r="K161" i="3" s="1"/>
  <c r="H157" i="3"/>
  <c r="K157" i="3" s="1"/>
  <c r="H153" i="3"/>
  <c r="K153" i="3" s="1"/>
  <c r="H149" i="3"/>
  <c r="K149" i="3" s="1"/>
  <c r="H145" i="3"/>
  <c r="K145" i="3" s="1"/>
  <c r="H141" i="3"/>
  <c r="K141" i="3" s="1"/>
  <c r="H137" i="3"/>
  <c r="K137" i="3" s="1"/>
  <c r="H133" i="3"/>
  <c r="K133" i="3" s="1"/>
  <c r="H129" i="3"/>
  <c r="K129" i="3" s="1"/>
  <c r="H125" i="3"/>
  <c r="K125" i="3" s="1"/>
  <c r="H121" i="3"/>
  <c r="K121" i="3" s="1"/>
  <c r="H117" i="3"/>
  <c r="K117" i="3" s="1"/>
  <c r="H113" i="3"/>
  <c r="K113" i="3" s="1"/>
  <c r="H109" i="3"/>
  <c r="K109" i="3" s="1"/>
  <c r="H105" i="3"/>
  <c r="K105" i="3" s="1"/>
  <c r="H97" i="3"/>
  <c r="K97" i="3" s="1"/>
  <c r="H93" i="3"/>
  <c r="K93" i="3" s="1"/>
  <c r="H89" i="3"/>
  <c r="K89" i="3" s="1"/>
  <c r="H85" i="3"/>
  <c r="K85" i="3" s="1"/>
  <c r="H81" i="3"/>
  <c r="K81" i="3" s="1"/>
  <c r="H77" i="3"/>
  <c r="K77" i="3" s="1"/>
  <c r="H73" i="3"/>
  <c r="K73" i="3" s="1"/>
  <c r="H69" i="3"/>
  <c r="K69" i="3" s="1"/>
  <c r="H65" i="3"/>
  <c r="K65" i="3" s="1"/>
  <c r="H61" i="3"/>
  <c r="K61" i="3" s="1"/>
  <c r="H237" i="3"/>
  <c r="K237" i="3" s="1"/>
  <c r="H24" i="3"/>
  <c r="K24" i="3" s="1"/>
  <c r="H20" i="3"/>
  <c r="K20" i="3" s="1"/>
  <c r="H16" i="3"/>
  <c r="K16" i="3" s="1"/>
  <c r="H12" i="3"/>
  <c r="K12" i="3" s="1"/>
  <c r="H8" i="3"/>
  <c r="K8" i="3" s="1"/>
  <c r="H4" i="3"/>
  <c r="K4" i="3" s="1"/>
  <c r="H47" i="3"/>
  <c r="K47" i="3" s="1"/>
  <c r="H43" i="3"/>
  <c r="K43" i="3" s="1"/>
  <c r="H39" i="3"/>
  <c r="K39" i="3" s="1"/>
  <c r="H35" i="3"/>
  <c r="K35" i="3" s="1"/>
  <c r="H31" i="3"/>
  <c r="K31" i="3" s="1"/>
  <c r="H238" i="3"/>
  <c r="K238" i="3" s="1"/>
  <c r="H230" i="3"/>
  <c r="K230" i="3" s="1"/>
  <c r="H222" i="3"/>
  <c r="K222" i="3" s="1"/>
  <c r="H214" i="3"/>
  <c r="K214" i="3" s="1"/>
  <c r="H206" i="3"/>
  <c r="K206" i="3" s="1"/>
  <c r="H194" i="3"/>
  <c r="K194" i="3" s="1"/>
  <c r="H186" i="3"/>
  <c r="K186" i="3" s="1"/>
  <c r="H178" i="3"/>
  <c r="K178" i="3" s="1"/>
  <c r="H170" i="3"/>
  <c r="K170" i="3" s="1"/>
  <c r="H162" i="3"/>
  <c r="K162" i="3" s="1"/>
  <c r="H158" i="3"/>
  <c r="K158" i="3" s="1"/>
  <c r="H154" i="3"/>
  <c r="K154" i="3" s="1"/>
  <c r="H146" i="3"/>
  <c r="K146" i="3" s="1"/>
  <c r="H142" i="3"/>
  <c r="K142" i="3" s="1"/>
  <c r="H138" i="3"/>
  <c r="K138" i="3" s="1"/>
  <c r="H134" i="3"/>
  <c r="K134" i="3" s="1"/>
  <c r="H130" i="3"/>
  <c r="K130" i="3" s="1"/>
  <c r="H126" i="3"/>
  <c r="K126" i="3" s="1"/>
  <c r="H122" i="3"/>
  <c r="K122" i="3" s="1"/>
  <c r="H118" i="3"/>
  <c r="K118" i="3" s="1"/>
  <c r="H114" i="3"/>
  <c r="K114" i="3" s="1"/>
  <c r="H110" i="3"/>
  <c r="K110" i="3" s="1"/>
  <c r="H106" i="3"/>
  <c r="K106" i="3" s="1"/>
  <c r="H102" i="3"/>
  <c r="K102" i="3" s="1"/>
  <c r="H98" i="3"/>
  <c r="K98" i="3" s="1"/>
  <c r="H94" i="3"/>
  <c r="K94" i="3" s="1"/>
  <c r="H90" i="3"/>
  <c r="K90" i="3" s="1"/>
  <c r="H86" i="3"/>
  <c r="K86" i="3" s="1"/>
  <c r="H82" i="3"/>
  <c r="K82" i="3" s="1"/>
  <c r="H78" i="3"/>
  <c r="K78" i="3" s="1"/>
  <c r="H74" i="3"/>
  <c r="K74" i="3" s="1"/>
  <c r="H70" i="3"/>
  <c r="K70" i="3" s="1"/>
  <c r="H66" i="3"/>
  <c r="K66" i="3" s="1"/>
  <c r="H62" i="3"/>
  <c r="K62" i="3" s="1"/>
  <c r="H58" i="3"/>
  <c r="K58" i="3" s="1"/>
  <c r="H242" i="3"/>
  <c r="K242" i="3" s="1"/>
  <c r="H234" i="3"/>
  <c r="K234" i="3" s="1"/>
  <c r="H226" i="3"/>
  <c r="K226" i="3" s="1"/>
  <c r="H218" i="3"/>
  <c r="K218" i="3" s="1"/>
  <c r="H210" i="3"/>
  <c r="K210" i="3" s="1"/>
  <c r="H202" i="3"/>
  <c r="K202" i="3" s="1"/>
  <c r="H198" i="3"/>
  <c r="K198" i="3" s="1"/>
  <c r="H190" i="3"/>
  <c r="K190" i="3" s="1"/>
  <c r="H182" i="3"/>
  <c r="K182" i="3" s="1"/>
  <c r="H174" i="3"/>
  <c r="K174" i="3" s="1"/>
  <c r="H166" i="3"/>
  <c r="K166" i="3" s="1"/>
  <c r="H150" i="3"/>
  <c r="K150" i="3" s="1"/>
  <c r="H229" i="3"/>
  <c r="K229" i="3" s="1"/>
  <c r="H165" i="3"/>
  <c r="K165" i="3" s="1"/>
  <c r="H101" i="3"/>
  <c r="K101" i="3" s="1"/>
  <c r="H57" i="3"/>
  <c r="K57" i="3" s="1"/>
  <c r="H27" i="3"/>
  <c r="K27" i="3" s="1"/>
  <c r="H23" i="3"/>
  <c r="K23" i="3" s="1"/>
  <c r="H19" i="3"/>
  <c r="K19" i="3" s="1"/>
  <c r="H15" i="3"/>
  <c r="K15" i="3" s="1"/>
  <c r="H11" i="3"/>
  <c r="K11" i="3" s="1"/>
  <c r="H7" i="3"/>
  <c r="K7" i="3" s="1"/>
  <c r="H3" i="3"/>
  <c r="K3" i="3" s="1"/>
  <c r="H54" i="3"/>
  <c r="K54" i="3" s="1"/>
  <c r="H50" i="3"/>
  <c r="K50" i="3" s="1"/>
  <c r="H46" i="3"/>
  <c r="K46" i="3" s="1"/>
  <c r="H42" i="3"/>
  <c r="K42" i="3" s="1"/>
  <c r="H38" i="3"/>
  <c r="K38" i="3" s="1"/>
  <c r="H34" i="3"/>
  <c r="K34" i="3" s="1"/>
  <c r="H30" i="3"/>
  <c r="K30" i="3" s="1"/>
  <c r="H26" i="3"/>
  <c r="K26" i="3" s="1"/>
  <c r="H22" i="3"/>
  <c r="K22" i="3" s="1"/>
  <c r="H18" i="3"/>
  <c r="K18" i="3" s="1"/>
  <c r="H14" i="3"/>
  <c r="K14" i="3" s="1"/>
  <c r="H10" i="3"/>
  <c r="K10" i="3" s="1"/>
  <c r="H6" i="3"/>
  <c r="K6" i="3" s="1"/>
  <c r="I2" i="3"/>
  <c r="H53" i="3"/>
  <c r="K53" i="3" s="1"/>
  <c r="H49" i="3"/>
  <c r="K49" i="3" s="1"/>
  <c r="H45" i="3"/>
  <c r="K45" i="3" s="1"/>
  <c r="H41" i="3"/>
  <c r="K41" i="3" s="1"/>
  <c r="H37" i="3"/>
  <c r="K37" i="3" s="1"/>
  <c r="H33" i="3"/>
  <c r="K33" i="3" s="1"/>
  <c r="H29" i="3"/>
  <c r="K29" i="3" s="1"/>
  <c r="H25" i="3"/>
  <c r="K25" i="3" s="1"/>
  <c r="H21" i="3"/>
  <c r="K21" i="3" s="1"/>
  <c r="H17" i="3"/>
  <c r="K17" i="3" s="1"/>
  <c r="H13" i="3"/>
  <c r="K13" i="3" s="1"/>
  <c r="H9" i="3"/>
  <c r="K9" i="3" s="1"/>
  <c r="H5" i="3"/>
  <c r="K5" i="3" s="1"/>
  <c r="I240" i="3"/>
  <c r="I236" i="3"/>
  <c r="I232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6" i="3"/>
  <c r="I152" i="3"/>
  <c r="I148" i="3"/>
  <c r="I144" i="3"/>
  <c r="I140" i="3"/>
  <c r="I136" i="3"/>
  <c r="I132" i="3"/>
  <c r="I128" i="3"/>
  <c r="I124" i="3"/>
  <c r="I120" i="3"/>
  <c r="I116" i="3"/>
  <c r="I112" i="3"/>
  <c r="I108" i="3"/>
  <c r="I104" i="3"/>
  <c r="I100" i="3"/>
  <c r="I96" i="3"/>
  <c r="I92" i="3"/>
  <c r="I88" i="3"/>
  <c r="I84" i="3"/>
  <c r="I80" i="3"/>
  <c r="I76" i="3"/>
  <c r="I72" i="3"/>
  <c r="I68" i="3"/>
  <c r="I64" i="3"/>
  <c r="I60" i="3"/>
  <c r="I56" i="3"/>
  <c r="I52" i="3"/>
  <c r="I48" i="3"/>
  <c r="I44" i="3"/>
  <c r="I40" i="3"/>
  <c r="I36" i="3"/>
  <c r="I32" i="3"/>
  <c r="I28" i="3"/>
  <c r="I24" i="3"/>
  <c r="I20" i="3"/>
  <c r="I16" i="3"/>
  <c r="I12" i="3"/>
  <c r="I8" i="3"/>
  <c r="I4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I3" i="3"/>
  <c r="I242" i="3"/>
  <c r="I238" i="3"/>
  <c r="I234" i="3"/>
  <c r="I230" i="3"/>
  <c r="I226" i="3"/>
  <c r="I222" i="3"/>
  <c r="I218" i="3"/>
  <c r="I214" i="3"/>
  <c r="I210" i="3"/>
  <c r="I206" i="3"/>
  <c r="I202" i="3"/>
  <c r="I198" i="3"/>
  <c r="I194" i="3"/>
  <c r="I190" i="3"/>
  <c r="I186" i="3"/>
  <c r="I182" i="3"/>
  <c r="I178" i="3"/>
  <c r="I174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70" i="3"/>
  <c r="I66" i="3"/>
  <c r="I62" i="3"/>
  <c r="I58" i="3"/>
  <c r="I54" i="3"/>
  <c r="I50" i="3"/>
  <c r="I46" i="3"/>
  <c r="I42" i="3"/>
  <c r="I38" i="3"/>
  <c r="I34" i="3"/>
  <c r="I30" i="3"/>
  <c r="I26" i="3"/>
  <c r="I22" i="3"/>
  <c r="I18" i="3"/>
  <c r="I14" i="3"/>
  <c r="I10" i="3"/>
  <c r="I6" i="3"/>
  <c r="I241" i="3"/>
  <c r="I237" i="3"/>
  <c r="I233" i="3"/>
  <c r="I229" i="3"/>
  <c r="I225" i="3"/>
  <c r="I221" i="3"/>
  <c r="I217" i="3"/>
  <c r="I213" i="3"/>
  <c r="I209" i="3"/>
  <c r="I205" i="3"/>
  <c r="I201" i="3"/>
  <c r="I197" i="3"/>
  <c r="I193" i="3"/>
  <c r="I189" i="3"/>
  <c r="I185" i="3"/>
  <c r="I181" i="3"/>
  <c r="I177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69" i="3"/>
  <c r="I65" i="3"/>
  <c r="I61" i="3"/>
  <c r="I57" i="3"/>
  <c r="I53" i="3"/>
  <c r="I49" i="3"/>
  <c r="I45" i="3"/>
  <c r="I41" i="3"/>
  <c r="I37" i="3"/>
  <c r="I33" i="3"/>
  <c r="I29" i="3"/>
  <c r="I25" i="3"/>
  <c r="I21" i="3"/>
  <c r="I17" i="3"/>
  <c r="I13" i="3"/>
  <c r="I9" i="3"/>
  <c r="I5" i="3"/>
  <c r="H2" i="3"/>
  <c r="K2" i="3" s="1"/>
  <c r="L105" i="3" l="1"/>
  <c r="M105" i="3"/>
  <c r="M34" i="3"/>
  <c r="L34" i="3"/>
  <c r="M162" i="3"/>
  <c r="L162" i="3"/>
  <c r="L151" i="3"/>
  <c r="M151" i="3"/>
  <c r="L76" i="3"/>
  <c r="M76" i="3"/>
  <c r="L236" i="3"/>
  <c r="M236" i="3"/>
  <c r="L5" i="3"/>
  <c r="M5" i="3"/>
  <c r="L37" i="3"/>
  <c r="M37" i="3"/>
  <c r="L69" i="3"/>
  <c r="M69" i="3"/>
  <c r="L101" i="3"/>
  <c r="M101" i="3"/>
  <c r="L133" i="3"/>
  <c r="M133" i="3"/>
  <c r="L165" i="3"/>
  <c r="M165" i="3"/>
  <c r="L197" i="3"/>
  <c r="M197" i="3"/>
  <c r="L229" i="3"/>
  <c r="M229" i="3"/>
  <c r="M30" i="3"/>
  <c r="L30" i="3"/>
  <c r="M62" i="3"/>
  <c r="L62" i="3"/>
  <c r="M94" i="3"/>
  <c r="L94" i="3"/>
  <c r="M126" i="3"/>
  <c r="L126" i="3"/>
  <c r="M158" i="3"/>
  <c r="L158" i="3"/>
  <c r="M190" i="3"/>
  <c r="L190" i="3"/>
  <c r="M222" i="3"/>
  <c r="L222" i="3"/>
  <c r="L19" i="3"/>
  <c r="M19" i="3"/>
  <c r="L51" i="3"/>
  <c r="M51" i="3"/>
  <c r="L83" i="3"/>
  <c r="M83" i="3"/>
  <c r="L115" i="3"/>
  <c r="M115" i="3"/>
  <c r="L147" i="3"/>
  <c r="M147" i="3"/>
  <c r="L179" i="3"/>
  <c r="M179" i="3"/>
  <c r="L211" i="3"/>
  <c r="M211" i="3"/>
  <c r="L8" i="3"/>
  <c r="M8" i="3"/>
  <c r="L40" i="3"/>
  <c r="M40" i="3"/>
  <c r="L72" i="3"/>
  <c r="M72" i="3"/>
  <c r="L104" i="3"/>
  <c r="M104" i="3"/>
  <c r="L136" i="3"/>
  <c r="M136" i="3"/>
  <c r="L168" i="3"/>
  <c r="M168" i="3"/>
  <c r="L200" i="3"/>
  <c r="M200" i="3"/>
  <c r="L232" i="3"/>
  <c r="M232" i="3"/>
  <c r="L9" i="3"/>
  <c r="M9" i="3"/>
  <c r="L233" i="3"/>
  <c r="M233" i="3"/>
  <c r="M194" i="3"/>
  <c r="L194" i="3"/>
  <c r="L119" i="3"/>
  <c r="M119" i="3"/>
  <c r="L12" i="3"/>
  <c r="M12" i="3"/>
  <c r="L204" i="3"/>
  <c r="M204" i="3"/>
  <c r="L13" i="3"/>
  <c r="M13" i="3"/>
  <c r="L45" i="3"/>
  <c r="M45" i="3"/>
  <c r="L77" i="3"/>
  <c r="M77" i="3"/>
  <c r="L109" i="3"/>
  <c r="M109" i="3"/>
  <c r="L141" i="3"/>
  <c r="M141" i="3"/>
  <c r="L173" i="3"/>
  <c r="M173" i="3"/>
  <c r="L205" i="3"/>
  <c r="M205" i="3"/>
  <c r="L237" i="3"/>
  <c r="M237" i="3"/>
  <c r="L6" i="3"/>
  <c r="M6" i="3"/>
  <c r="M38" i="3"/>
  <c r="L38" i="3"/>
  <c r="M70" i="3"/>
  <c r="L70" i="3"/>
  <c r="M102" i="3"/>
  <c r="L102" i="3"/>
  <c r="M134" i="3"/>
  <c r="L134" i="3"/>
  <c r="M166" i="3"/>
  <c r="L166" i="3"/>
  <c r="M198" i="3"/>
  <c r="L198" i="3"/>
  <c r="M230" i="3"/>
  <c r="L230" i="3"/>
  <c r="L27" i="3"/>
  <c r="M27" i="3"/>
  <c r="L59" i="3"/>
  <c r="M59" i="3"/>
  <c r="L91" i="3"/>
  <c r="M91" i="3"/>
  <c r="L123" i="3"/>
  <c r="M123" i="3"/>
  <c r="L155" i="3"/>
  <c r="M155" i="3"/>
  <c r="L187" i="3"/>
  <c r="M187" i="3"/>
  <c r="L219" i="3"/>
  <c r="M219" i="3"/>
  <c r="L16" i="3"/>
  <c r="M16" i="3"/>
  <c r="L48" i="3"/>
  <c r="M48" i="3"/>
  <c r="L80" i="3"/>
  <c r="M80" i="3"/>
  <c r="L112" i="3"/>
  <c r="M112" i="3"/>
  <c r="L144" i="3"/>
  <c r="M144" i="3"/>
  <c r="L176" i="3"/>
  <c r="M176" i="3"/>
  <c r="L208" i="3"/>
  <c r="M208" i="3"/>
  <c r="L240" i="3"/>
  <c r="M240" i="3"/>
  <c r="L41" i="3"/>
  <c r="M41" i="3"/>
  <c r="L201" i="3"/>
  <c r="M201" i="3"/>
  <c r="M130" i="3"/>
  <c r="L130" i="3"/>
  <c r="M226" i="3"/>
  <c r="L226" i="3"/>
  <c r="L183" i="3"/>
  <c r="M183" i="3"/>
  <c r="L17" i="3"/>
  <c r="M17" i="3"/>
  <c r="L49" i="3"/>
  <c r="M49" i="3"/>
  <c r="L81" i="3"/>
  <c r="M81" i="3"/>
  <c r="L113" i="3"/>
  <c r="M113" i="3"/>
  <c r="L145" i="3"/>
  <c r="M145" i="3"/>
  <c r="L177" i="3"/>
  <c r="M177" i="3"/>
  <c r="L209" i="3"/>
  <c r="M209" i="3"/>
  <c r="L241" i="3"/>
  <c r="M241" i="3"/>
  <c r="L10" i="3"/>
  <c r="M10" i="3"/>
  <c r="M42" i="3"/>
  <c r="L42" i="3"/>
  <c r="M74" i="3"/>
  <c r="L74" i="3"/>
  <c r="M106" i="3"/>
  <c r="L106" i="3"/>
  <c r="M138" i="3"/>
  <c r="L138" i="3"/>
  <c r="M170" i="3"/>
  <c r="L170" i="3"/>
  <c r="M202" i="3"/>
  <c r="L202" i="3"/>
  <c r="M234" i="3"/>
  <c r="L234" i="3"/>
  <c r="L31" i="3"/>
  <c r="M31" i="3"/>
  <c r="L63" i="3"/>
  <c r="M63" i="3"/>
  <c r="L95" i="3"/>
  <c r="M95" i="3"/>
  <c r="L127" i="3"/>
  <c r="M127" i="3"/>
  <c r="L159" i="3"/>
  <c r="M159" i="3"/>
  <c r="L191" i="3"/>
  <c r="M191" i="3"/>
  <c r="L223" i="3"/>
  <c r="M223" i="3"/>
  <c r="L20" i="3"/>
  <c r="M20" i="3"/>
  <c r="L52" i="3"/>
  <c r="M52" i="3"/>
  <c r="L84" i="3"/>
  <c r="M84" i="3"/>
  <c r="L116" i="3"/>
  <c r="M116" i="3"/>
  <c r="L148" i="3"/>
  <c r="M148" i="3"/>
  <c r="L180" i="3"/>
  <c r="M180" i="3"/>
  <c r="L212" i="3"/>
  <c r="M212" i="3"/>
  <c r="L44" i="3"/>
  <c r="M44" i="3"/>
  <c r="L21" i="3"/>
  <c r="M21" i="3"/>
  <c r="L53" i="3"/>
  <c r="M53" i="3"/>
  <c r="L85" i="3"/>
  <c r="M85" i="3"/>
  <c r="L117" i="3"/>
  <c r="M117" i="3"/>
  <c r="L149" i="3"/>
  <c r="M149" i="3"/>
  <c r="L181" i="3"/>
  <c r="M181" i="3"/>
  <c r="L213" i="3"/>
  <c r="M213" i="3"/>
  <c r="L14" i="3"/>
  <c r="M14" i="3"/>
  <c r="M46" i="3"/>
  <c r="L46" i="3"/>
  <c r="M78" i="3"/>
  <c r="L78" i="3"/>
  <c r="M110" i="3"/>
  <c r="L110" i="3"/>
  <c r="M142" i="3"/>
  <c r="L142" i="3"/>
  <c r="M174" i="3"/>
  <c r="L174" i="3"/>
  <c r="M206" i="3"/>
  <c r="L206" i="3"/>
  <c r="M238" i="3"/>
  <c r="L238" i="3"/>
  <c r="L3" i="3"/>
  <c r="M3" i="3"/>
  <c r="L35" i="3"/>
  <c r="M35" i="3"/>
  <c r="L67" i="3"/>
  <c r="M67" i="3"/>
  <c r="L99" i="3"/>
  <c r="M99" i="3"/>
  <c r="L131" i="3"/>
  <c r="M131" i="3"/>
  <c r="L163" i="3"/>
  <c r="M163" i="3"/>
  <c r="L195" i="3"/>
  <c r="M195" i="3"/>
  <c r="L227" i="3"/>
  <c r="M227" i="3"/>
  <c r="L24" i="3"/>
  <c r="M24" i="3"/>
  <c r="L56" i="3"/>
  <c r="M56" i="3"/>
  <c r="L88" i="3"/>
  <c r="M88" i="3"/>
  <c r="L120" i="3"/>
  <c r="M120" i="3"/>
  <c r="L152" i="3"/>
  <c r="M152" i="3"/>
  <c r="L184" i="3"/>
  <c r="M184" i="3"/>
  <c r="L216" i="3"/>
  <c r="M216" i="3"/>
  <c r="L169" i="3"/>
  <c r="M169" i="3"/>
  <c r="M98" i="3"/>
  <c r="L98" i="3"/>
  <c r="L23" i="3"/>
  <c r="M23" i="3"/>
  <c r="L215" i="3"/>
  <c r="M215" i="3"/>
  <c r="L108" i="3"/>
  <c r="M108" i="3"/>
  <c r="L25" i="3"/>
  <c r="M25" i="3"/>
  <c r="L57" i="3"/>
  <c r="M57" i="3"/>
  <c r="L89" i="3"/>
  <c r="M89" i="3"/>
  <c r="L121" i="3"/>
  <c r="M121" i="3"/>
  <c r="L153" i="3"/>
  <c r="M153" i="3"/>
  <c r="L185" i="3"/>
  <c r="M185" i="3"/>
  <c r="L217" i="3"/>
  <c r="M217" i="3"/>
  <c r="L18" i="3"/>
  <c r="M18" i="3"/>
  <c r="M50" i="3"/>
  <c r="L50" i="3"/>
  <c r="M82" i="3"/>
  <c r="L82" i="3"/>
  <c r="M114" i="3"/>
  <c r="L114" i="3"/>
  <c r="M146" i="3"/>
  <c r="L146" i="3"/>
  <c r="M178" i="3"/>
  <c r="L178" i="3"/>
  <c r="M210" i="3"/>
  <c r="L210" i="3"/>
  <c r="M242" i="3"/>
  <c r="L242" i="3"/>
  <c r="L7" i="3"/>
  <c r="M7" i="3"/>
  <c r="L39" i="3"/>
  <c r="M39" i="3"/>
  <c r="L71" i="3"/>
  <c r="M71" i="3"/>
  <c r="L103" i="3"/>
  <c r="M103" i="3"/>
  <c r="L135" i="3"/>
  <c r="M135" i="3"/>
  <c r="L167" i="3"/>
  <c r="M167" i="3"/>
  <c r="L199" i="3"/>
  <c r="M199" i="3"/>
  <c r="L231" i="3"/>
  <c r="M231" i="3"/>
  <c r="L28" i="3"/>
  <c r="M28" i="3"/>
  <c r="L60" i="3"/>
  <c r="M60" i="3"/>
  <c r="L92" i="3"/>
  <c r="M92" i="3"/>
  <c r="L124" i="3"/>
  <c r="M124" i="3"/>
  <c r="L156" i="3"/>
  <c r="M156" i="3"/>
  <c r="L188" i="3"/>
  <c r="M188" i="3"/>
  <c r="L220" i="3"/>
  <c r="M220" i="3"/>
  <c r="L137" i="3"/>
  <c r="M137" i="3"/>
  <c r="L55" i="3"/>
  <c r="M55" i="3"/>
  <c r="L172" i="3"/>
  <c r="M172" i="3"/>
  <c r="L29" i="3"/>
  <c r="M29" i="3"/>
  <c r="L61" i="3"/>
  <c r="M61" i="3"/>
  <c r="L93" i="3"/>
  <c r="M93" i="3"/>
  <c r="L125" i="3"/>
  <c r="M125" i="3"/>
  <c r="L157" i="3"/>
  <c r="M157" i="3"/>
  <c r="L189" i="3"/>
  <c r="M189" i="3"/>
  <c r="L221" i="3"/>
  <c r="M221" i="3"/>
  <c r="L22" i="3"/>
  <c r="M22" i="3"/>
  <c r="M54" i="3"/>
  <c r="L54" i="3"/>
  <c r="M86" i="3"/>
  <c r="L86" i="3"/>
  <c r="M118" i="3"/>
  <c r="L118" i="3"/>
  <c r="M150" i="3"/>
  <c r="L150" i="3"/>
  <c r="M182" i="3"/>
  <c r="L182" i="3"/>
  <c r="M214" i="3"/>
  <c r="L214" i="3"/>
  <c r="L11" i="3"/>
  <c r="M11" i="3"/>
  <c r="L43" i="3"/>
  <c r="M43" i="3"/>
  <c r="L75" i="3"/>
  <c r="M75" i="3"/>
  <c r="L107" i="3"/>
  <c r="M107" i="3"/>
  <c r="L139" i="3"/>
  <c r="M139" i="3"/>
  <c r="L171" i="3"/>
  <c r="M171" i="3"/>
  <c r="L203" i="3"/>
  <c r="M203" i="3"/>
  <c r="L235" i="3"/>
  <c r="M235" i="3"/>
  <c r="L32" i="3"/>
  <c r="M32" i="3"/>
  <c r="L64" i="3"/>
  <c r="M64" i="3"/>
  <c r="L96" i="3"/>
  <c r="M96" i="3"/>
  <c r="L128" i="3"/>
  <c r="M128" i="3"/>
  <c r="L160" i="3"/>
  <c r="M160" i="3"/>
  <c r="L192" i="3"/>
  <c r="M192" i="3"/>
  <c r="L224" i="3"/>
  <c r="M224" i="3"/>
  <c r="L2" i="3"/>
  <c r="M2" i="3"/>
  <c r="L73" i="3"/>
  <c r="M73" i="3"/>
  <c r="M66" i="3"/>
  <c r="L66" i="3"/>
  <c r="L87" i="3"/>
  <c r="M87" i="3"/>
  <c r="L140" i="3"/>
  <c r="M140" i="3"/>
  <c r="L33" i="3"/>
  <c r="M33" i="3"/>
  <c r="L65" i="3"/>
  <c r="M65" i="3"/>
  <c r="L97" i="3"/>
  <c r="M97" i="3"/>
  <c r="L129" i="3"/>
  <c r="M129" i="3"/>
  <c r="L161" i="3"/>
  <c r="M161" i="3"/>
  <c r="L193" i="3"/>
  <c r="M193" i="3"/>
  <c r="L225" i="3"/>
  <c r="M225" i="3"/>
  <c r="L26" i="3"/>
  <c r="M26" i="3"/>
  <c r="M58" i="3"/>
  <c r="L58" i="3"/>
  <c r="M90" i="3"/>
  <c r="L90" i="3"/>
  <c r="M122" i="3"/>
  <c r="L122" i="3"/>
  <c r="M154" i="3"/>
  <c r="L154" i="3"/>
  <c r="M186" i="3"/>
  <c r="L186" i="3"/>
  <c r="M218" i="3"/>
  <c r="L218" i="3"/>
  <c r="L15" i="3"/>
  <c r="M15" i="3"/>
  <c r="L47" i="3"/>
  <c r="M47" i="3"/>
  <c r="L79" i="3"/>
  <c r="M79" i="3"/>
  <c r="L111" i="3"/>
  <c r="M111" i="3"/>
  <c r="L143" i="3"/>
  <c r="M143" i="3"/>
  <c r="L175" i="3"/>
  <c r="M175" i="3"/>
  <c r="L207" i="3"/>
  <c r="M207" i="3"/>
  <c r="L239" i="3"/>
  <c r="M239" i="3"/>
  <c r="L4" i="3"/>
  <c r="M4" i="3"/>
  <c r="L36" i="3"/>
  <c r="M36" i="3"/>
  <c r="L68" i="3"/>
  <c r="M68" i="3"/>
  <c r="L100" i="3"/>
  <c r="M100" i="3"/>
  <c r="L132" i="3"/>
  <c r="M132" i="3"/>
  <c r="L164" i="3"/>
  <c r="M164" i="3"/>
  <c r="L196" i="3"/>
  <c r="M196" i="3"/>
  <c r="L228" i="3"/>
  <c r="M228" i="3"/>
</calcChain>
</file>

<file path=xl/sharedStrings.xml><?xml version="1.0" encoding="utf-8"?>
<sst xmlns="http://schemas.openxmlformats.org/spreadsheetml/2006/main" count="87" uniqueCount="76">
  <si>
    <t>Frequency(Hz)</t>
  </si>
  <si>
    <t>Frequency</t>
  </si>
  <si>
    <t>Instrument Name</t>
  </si>
  <si>
    <t>SDS1104X-E</t>
  </si>
  <si>
    <t>Serial Number</t>
  </si>
  <si>
    <t>SDSMMEBC3R0537</t>
  </si>
  <si>
    <t>Software Version</t>
  </si>
  <si>
    <t>8.1.6.1.33</t>
  </si>
  <si>
    <t>Awg Type</t>
  </si>
  <si>
    <t>LAN</t>
  </si>
  <si>
    <t>Awg IP Address</t>
  </si>
  <si>
    <t>192.168.2.11</t>
  </si>
  <si>
    <t>DUT Input Source</t>
  </si>
  <si>
    <t>CH3</t>
  </si>
  <si>
    <t>DUT Output Source1</t>
  </si>
  <si>
    <t>DUT Output Source2</t>
  </si>
  <si>
    <t>None</t>
  </si>
  <si>
    <t>DUT Output Source3</t>
  </si>
  <si>
    <t>DUT Channel Gain</t>
  </si>
  <si>
    <t>Auto</t>
  </si>
  <si>
    <t>Sweep Type</t>
  </si>
  <si>
    <t>Simple</t>
  </si>
  <si>
    <t>Awg Amplitude</t>
  </si>
  <si>
    <t>Awg Offset</t>
  </si>
  <si>
    <t>Awg Amplitude reference level</t>
  </si>
  <si>
    <t>1V</t>
  </si>
  <si>
    <t>Awg Load</t>
  </si>
  <si>
    <t>50ohm</t>
  </si>
  <si>
    <t>Awg Amplitude Unit</t>
  </si>
  <si>
    <t>Vpp</t>
  </si>
  <si>
    <t>Sweep Mode</t>
  </si>
  <si>
    <t>Logarithmic</t>
  </si>
  <si>
    <t>Start Frequency</t>
  </si>
  <si>
    <t>10Hz</t>
  </si>
  <si>
    <t>Stop Frequency</t>
  </si>
  <si>
    <t>Sweep Line</t>
  </si>
  <si>
    <t>Sweep Log(dec)</t>
  </si>
  <si>
    <t>Amplitude Mode</t>
  </si>
  <si>
    <t>Vout/Vin</t>
  </si>
  <si>
    <t>Amplitude Axis Type</t>
  </si>
  <si>
    <t>Amplitude Axis Range</t>
  </si>
  <si>
    <t>Phase Unit</t>
  </si>
  <si>
    <t>Degree</t>
  </si>
  <si>
    <t>Phase Axis Range</t>
  </si>
  <si>
    <t>Bode Data</t>
  </si>
  <si>
    <t>Number of Points</t>
  </si>
  <si>
    <t>ZdB_measured</t>
  </si>
  <si>
    <t>Z_phase_measured</t>
  </si>
  <si>
    <t>cal_dB</t>
  </si>
  <si>
    <t>ZdB_corrected</t>
  </si>
  <si>
    <t>cal_phase</t>
  </si>
  <si>
    <t>Real_Z</t>
  </si>
  <si>
    <t>X</t>
  </si>
  <si>
    <t>CH1</t>
  </si>
  <si>
    <t>10000000Hz</t>
  </si>
  <si>
    <t>CH1 Amplitude(dB)</t>
  </si>
  <si>
    <t>CH1 Phase(Deg)</t>
  </si>
  <si>
    <t>5V</t>
  </si>
  <si>
    <t>0V</t>
  </si>
  <si>
    <t>f</t>
  </si>
  <si>
    <t>18pF</t>
  </si>
  <si>
    <t>180pF</t>
  </si>
  <si>
    <t>-54dB</t>
  </si>
  <si>
    <t>106dB</t>
  </si>
  <si>
    <t>-100Deg</t>
  </si>
  <si>
    <t>140Deg</t>
  </si>
  <si>
    <t>|Z| long</t>
  </si>
  <si>
    <t>phase(Z) long</t>
  </si>
  <si>
    <t>R long</t>
  </si>
  <si>
    <t>L long</t>
  </si>
  <si>
    <t xml:space="preserve"> longC</t>
  </si>
  <si>
    <t>|Z| short</t>
  </si>
  <si>
    <t>phase(Z) short</t>
  </si>
  <si>
    <t>R short</t>
  </si>
  <si>
    <t>L short</t>
  </si>
  <si>
    <t>C 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</si>
</sst>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plot_data!$F$1</c:f>
              <c:strCache>
                <c:ptCount val="1"/>
                <c:pt idx="0">
                  <c:v>|Z| short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plot_data!$F$2:$F$725</c:f>
              <c:numCache>
                <c:formatCode>General</c:formatCode>
                <c:ptCount val="724"/>
                <c:pt idx="0">
                  <c:v>103915.57108090197</c:v>
                </c:pt>
                <c:pt idx="1">
                  <c:v>114050.06409240785</c:v>
                </c:pt>
                <c:pt idx="2">
                  <c:v>122152.04826007373</c:v>
                </c:pt>
                <c:pt idx="3">
                  <c:v>107480.22048450197</c:v>
                </c:pt>
                <c:pt idx="4">
                  <c:v>134673.11288148139</c:v>
                </c:pt>
                <c:pt idx="5">
                  <c:v>103094.87672777008</c:v>
                </c:pt>
                <c:pt idx="6">
                  <c:v>102811.21904737444</c:v>
                </c:pt>
                <c:pt idx="7">
                  <c:v>96890.98671293816</c:v>
                </c:pt>
                <c:pt idx="8">
                  <c:v>92317.745218482189</c:v>
                </c:pt>
                <c:pt idx="9">
                  <c:v>88120.294250221836</c:v>
                </c:pt>
                <c:pt idx="10">
                  <c:v>80513.500448022154</c:v>
                </c:pt>
                <c:pt idx="11">
                  <c:v>80054.351483038132</c:v>
                </c:pt>
                <c:pt idx="12">
                  <c:v>72329.616707920999</c:v>
                </c:pt>
                <c:pt idx="13">
                  <c:v>66127.707763003884</c:v>
                </c:pt>
                <c:pt idx="14">
                  <c:v>63256.778208046097</c:v>
                </c:pt>
                <c:pt idx="15">
                  <c:v>63207.158029372826</c:v>
                </c:pt>
                <c:pt idx="16">
                  <c:v>56479.637893603118</c:v>
                </c:pt>
                <c:pt idx="17">
                  <c:v>52615.800076525433</c:v>
                </c:pt>
                <c:pt idx="18">
                  <c:v>50798.702966959259</c:v>
                </c:pt>
                <c:pt idx="19">
                  <c:v>47466.305345267669</c:v>
                </c:pt>
                <c:pt idx="20">
                  <c:v>45011.714303603534</c:v>
                </c:pt>
                <c:pt idx="21">
                  <c:v>42871.884466049662</c:v>
                </c:pt>
                <c:pt idx="22">
                  <c:v>41677.213398071966</c:v>
                </c:pt>
                <c:pt idx="23">
                  <c:v>40240.821554529357</c:v>
                </c:pt>
                <c:pt idx="24">
                  <c:v>36455.335437189256</c:v>
                </c:pt>
                <c:pt idx="25">
                  <c:v>33360.461403765192</c:v>
                </c:pt>
                <c:pt idx="26">
                  <c:v>32603.560012781221</c:v>
                </c:pt>
                <c:pt idx="27">
                  <c:v>30538.50683807645</c:v>
                </c:pt>
                <c:pt idx="28">
                  <c:v>29076.829085824902</c:v>
                </c:pt>
                <c:pt idx="29">
                  <c:v>26909.840812958708</c:v>
                </c:pt>
                <c:pt idx="30">
                  <c:v>25501.91263936281</c:v>
                </c:pt>
                <c:pt idx="31">
                  <c:v>22773.548627713932</c:v>
                </c:pt>
                <c:pt idx="32">
                  <c:v>22732.421951383432</c:v>
                </c:pt>
                <c:pt idx="33">
                  <c:v>21702.982922313335</c:v>
                </c:pt>
                <c:pt idx="34">
                  <c:v>20620.814652922174</c:v>
                </c:pt>
                <c:pt idx="35">
                  <c:v>19391.380966592522</c:v>
                </c:pt>
                <c:pt idx="36">
                  <c:v>18192.17703595871</c:v>
                </c:pt>
                <c:pt idx="37">
                  <c:v>17344.639340343198</c:v>
                </c:pt>
                <c:pt idx="38">
                  <c:v>16415.433030321543</c:v>
                </c:pt>
                <c:pt idx="39">
                  <c:v>15527.898324848062</c:v>
                </c:pt>
                <c:pt idx="40">
                  <c:v>14647.321483213816</c:v>
                </c:pt>
                <c:pt idx="41">
                  <c:v>14067.198270346693</c:v>
                </c:pt>
                <c:pt idx="42">
                  <c:v>13068.069895727016</c:v>
                </c:pt>
                <c:pt idx="43">
                  <c:v>12540.781140179402</c:v>
                </c:pt>
                <c:pt idx="44">
                  <c:v>11645.353698287126</c:v>
                </c:pt>
                <c:pt idx="45">
                  <c:v>10996.63255576447</c:v>
                </c:pt>
                <c:pt idx="46">
                  <c:v>10393.790017802015</c:v>
                </c:pt>
                <c:pt idx="47">
                  <c:v>9786.0375683368911</c:v>
                </c:pt>
                <c:pt idx="48">
                  <c:v>9273.4462411321401</c:v>
                </c:pt>
                <c:pt idx="49">
                  <c:v>8670.7614618719217</c:v>
                </c:pt>
                <c:pt idx="50">
                  <c:v>7988.5516721031454</c:v>
                </c:pt>
                <c:pt idx="51">
                  <c:v>7747.82430275358</c:v>
                </c:pt>
                <c:pt idx="52">
                  <c:v>7403.1732628926438</c:v>
                </c:pt>
                <c:pt idx="53">
                  <c:v>6937.1593196139702</c:v>
                </c:pt>
                <c:pt idx="54">
                  <c:v>6570.0788794806267</c:v>
                </c:pt>
                <c:pt idx="55">
                  <c:v>6224.3324187026019</c:v>
                </c:pt>
                <c:pt idx="56">
                  <c:v>5884.5696653067207</c:v>
                </c:pt>
                <c:pt idx="57">
                  <c:v>5538.6273213001023</c:v>
                </c:pt>
                <c:pt idx="58">
                  <c:v>5239.5318980995598</c:v>
                </c:pt>
                <c:pt idx="59">
                  <c:v>4907.7731315817555</c:v>
                </c:pt>
                <c:pt idx="60">
                  <c:v>4681.7941934721903</c:v>
                </c:pt>
                <c:pt idx="61">
                  <c:v>4398.9793539124712</c:v>
                </c:pt>
                <c:pt idx="62">
                  <c:v>4154.951882336316</c:v>
                </c:pt>
                <c:pt idx="63">
                  <c:v>3934.4756664372912</c:v>
                </c:pt>
                <c:pt idx="64">
                  <c:v>3708.5871456837167</c:v>
                </c:pt>
                <c:pt idx="65">
                  <c:v>3504.1801379820013</c:v>
                </c:pt>
                <c:pt idx="66">
                  <c:v>3315.2233582486565</c:v>
                </c:pt>
                <c:pt idx="67">
                  <c:v>3118.9392709928916</c:v>
                </c:pt>
                <c:pt idx="68">
                  <c:v>2958.9447681771621</c:v>
                </c:pt>
                <c:pt idx="69">
                  <c:v>2790.1793402127901</c:v>
                </c:pt>
                <c:pt idx="70">
                  <c:v>2629.5993799713233</c:v>
                </c:pt>
                <c:pt idx="71">
                  <c:v>2500.1576169180275</c:v>
                </c:pt>
                <c:pt idx="72">
                  <c:v>2363.7747200485128</c:v>
                </c:pt>
                <c:pt idx="73">
                  <c:v>2229.6960715168593</c:v>
                </c:pt>
                <c:pt idx="74">
                  <c:v>2104.5673507209835</c:v>
                </c:pt>
                <c:pt idx="75">
                  <c:v>1974.6885759206307</c:v>
                </c:pt>
                <c:pt idx="76">
                  <c:v>1863.2434734899507</c:v>
                </c:pt>
                <c:pt idx="77">
                  <c:v>1761.5907803844084</c:v>
                </c:pt>
                <c:pt idx="78">
                  <c:v>1662.0643284039143</c:v>
                </c:pt>
                <c:pt idx="79">
                  <c:v>1572.11377727527</c:v>
                </c:pt>
                <c:pt idx="80">
                  <c:v>1489.2429871172435</c:v>
                </c:pt>
                <c:pt idx="81">
                  <c:v>1406.7557166329971</c:v>
                </c:pt>
                <c:pt idx="82">
                  <c:v>1327.4352883197748</c:v>
                </c:pt>
                <c:pt idx="83">
                  <c:v>1253.336142662826</c:v>
                </c:pt>
                <c:pt idx="84">
                  <c:v>1184.0787677966596</c:v>
                </c:pt>
                <c:pt idx="85">
                  <c:v>1119.0785943612996</c:v>
                </c:pt>
                <c:pt idx="86">
                  <c:v>1058.2570214684322</c:v>
                </c:pt>
                <c:pt idx="87">
                  <c:v>1001.2149335480248</c:v>
                </c:pt>
                <c:pt idx="88">
                  <c:v>945.22508493135183</c:v>
                </c:pt>
                <c:pt idx="89">
                  <c:v>895.04171875708403</c:v>
                </c:pt>
                <c:pt idx="90">
                  <c:v>844.16584904030788</c:v>
                </c:pt>
                <c:pt idx="91">
                  <c:v>797.70621129103222</c:v>
                </c:pt>
                <c:pt idx="92">
                  <c:v>753.41145441895037</c:v>
                </c:pt>
                <c:pt idx="93">
                  <c:v>710.94375497998885</c:v>
                </c:pt>
                <c:pt idx="94">
                  <c:v>671.02309635187282</c:v>
                </c:pt>
                <c:pt idx="95">
                  <c:v>634.23786082623621</c:v>
                </c:pt>
                <c:pt idx="96">
                  <c:v>598.30386542674762</c:v>
                </c:pt>
                <c:pt idx="97">
                  <c:v>565.34351355190154</c:v>
                </c:pt>
                <c:pt idx="98">
                  <c:v>534.20851808515727</c:v>
                </c:pt>
                <c:pt idx="99">
                  <c:v>504.58598495254347</c:v>
                </c:pt>
                <c:pt idx="100">
                  <c:v>476.68868535740592</c:v>
                </c:pt>
                <c:pt idx="101">
                  <c:v>450.14843403660439</c:v>
                </c:pt>
                <c:pt idx="102">
                  <c:v>424.91400320929262</c:v>
                </c:pt>
                <c:pt idx="103">
                  <c:v>401.02703256196435</c:v>
                </c:pt>
                <c:pt idx="104">
                  <c:v>379.2363811396072</c:v>
                </c:pt>
                <c:pt idx="105">
                  <c:v>358.10207183428429</c:v>
                </c:pt>
                <c:pt idx="106">
                  <c:v>338.37191065198476</c:v>
                </c:pt>
                <c:pt idx="107">
                  <c:v>319.73026576914714</c:v>
                </c:pt>
                <c:pt idx="108">
                  <c:v>302.03748384277554</c:v>
                </c:pt>
                <c:pt idx="109">
                  <c:v>285.49924143448226</c:v>
                </c:pt>
                <c:pt idx="110">
                  <c:v>269.28416362653405</c:v>
                </c:pt>
                <c:pt idx="111">
                  <c:v>254.24006077059855</c:v>
                </c:pt>
                <c:pt idx="112">
                  <c:v>240.24331877414542</c:v>
                </c:pt>
                <c:pt idx="113">
                  <c:v>226.84548443985994</c:v>
                </c:pt>
                <c:pt idx="114">
                  <c:v>214.20290365579558</c:v>
                </c:pt>
                <c:pt idx="115">
                  <c:v>201.23391370636736</c:v>
                </c:pt>
                <c:pt idx="116">
                  <c:v>190.22563331838657</c:v>
                </c:pt>
                <c:pt idx="117">
                  <c:v>179.67651633838338</c:v>
                </c:pt>
                <c:pt idx="118">
                  <c:v>169.75026606883156</c:v>
                </c:pt>
                <c:pt idx="119">
                  <c:v>159.93455034920106</c:v>
                </c:pt>
                <c:pt idx="120">
                  <c:v>151.07448890362559</c:v>
                </c:pt>
                <c:pt idx="121">
                  <c:v>142.74292396966817</c:v>
                </c:pt>
                <c:pt idx="122">
                  <c:v>134.92761030720868</c:v>
                </c:pt>
                <c:pt idx="123">
                  <c:v>127.45592778757634</c:v>
                </c:pt>
                <c:pt idx="124">
                  <c:v>120.40873913121345</c:v>
                </c:pt>
                <c:pt idx="125">
                  <c:v>113.72775302769125</c:v>
                </c:pt>
                <c:pt idx="126">
                  <c:v>107.45622974822508</c:v>
                </c:pt>
                <c:pt idx="127">
                  <c:v>101.96378150650719</c:v>
                </c:pt>
                <c:pt idx="128">
                  <c:v>96.283661786448491</c:v>
                </c:pt>
                <c:pt idx="129">
                  <c:v>90.935550170085222</c:v>
                </c:pt>
                <c:pt idx="130">
                  <c:v>85.913394502021603</c:v>
                </c:pt>
                <c:pt idx="131">
                  <c:v>81.107048693749789</c:v>
                </c:pt>
                <c:pt idx="132">
                  <c:v>76.617484414891948</c:v>
                </c:pt>
                <c:pt idx="133">
                  <c:v>72.481719669598959</c:v>
                </c:pt>
                <c:pt idx="134">
                  <c:v>68.470246073794613</c:v>
                </c:pt>
                <c:pt idx="135">
                  <c:v>64.646578413537583</c:v>
                </c:pt>
                <c:pt idx="136">
                  <c:v>61.1097804845488</c:v>
                </c:pt>
                <c:pt idx="137">
                  <c:v>57.703625908991341</c:v>
                </c:pt>
                <c:pt idx="138">
                  <c:v>54.515888382086175</c:v>
                </c:pt>
                <c:pt idx="139">
                  <c:v>51.488575145955593</c:v>
                </c:pt>
                <c:pt idx="140">
                  <c:v>48.644787848598057</c:v>
                </c:pt>
                <c:pt idx="141">
                  <c:v>45.974495124792497</c:v>
                </c:pt>
                <c:pt idx="142">
                  <c:v>43.401735772912716</c:v>
                </c:pt>
                <c:pt idx="143">
                  <c:v>40.850252817204755</c:v>
                </c:pt>
                <c:pt idx="144">
                  <c:v>38.616645349939972</c:v>
                </c:pt>
                <c:pt idx="145">
                  <c:v>36.478382565827395</c:v>
                </c:pt>
                <c:pt idx="146">
                  <c:v>34.493265691867634</c:v>
                </c:pt>
                <c:pt idx="147">
                  <c:v>32.573041580241622</c:v>
                </c:pt>
                <c:pt idx="148">
                  <c:v>30.780946401833063</c:v>
                </c:pt>
                <c:pt idx="149">
                  <c:v>29.087763377836723</c:v>
                </c:pt>
                <c:pt idx="150">
                  <c:v>27.482177081932214</c:v>
                </c:pt>
                <c:pt idx="151">
                  <c:v>25.963490236844304</c:v>
                </c:pt>
                <c:pt idx="152">
                  <c:v>24.530303903562007</c:v>
                </c:pt>
                <c:pt idx="153">
                  <c:v>23.191039930703045</c:v>
                </c:pt>
                <c:pt idx="154">
                  <c:v>21.931801860992657</c:v>
                </c:pt>
                <c:pt idx="155">
                  <c:v>21.162708926973124</c:v>
                </c:pt>
                <c:pt idx="156">
                  <c:v>20.028338769752338</c:v>
                </c:pt>
                <c:pt idx="157">
                  <c:v>18.938495002108446</c:v>
                </c:pt>
                <c:pt idx="158">
                  <c:v>17.919669629884091</c:v>
                </c:pt>
                <c:pt idx="159">
                  <c:v>16.96059718158882</c:v>
                </c:pt>
                <c:pt idx="160">
                  <c:v>16.042606596190623</c:v>
                </c:pt>
                <c:pt idx="161">
                  <c:v>15.167783888079022</c:v>
                </c:pt>
                <c:pt idx="162">
                  <c:v>14.343823452307094</c:v>
                </c:pt>
                <c:pt idx="163">
                  <c:v>13.569513132704447</c:v>
                </c:pt>
                <c:pt idx="164">
                  <c:v>12.84320400824601</c:v>
                </c:pt>
                <c:pt idx="165">
                  <c:v>12.144259023637938</c:v>
                </c:pt>
                <c:pt idx="166">
                  <c:v>11.495315943964348</c:v>
                </c:pt>
                <c:pt idx="167">
                  <c:v>10.912179031890565</c:v>
                </c:pt>
                <c:pt idx="168">
                  <c:v>10.309770686732268</c:v>
                </c:pt>
                <c:pt idx="169">
                  <c:v>9.7528788099632902</c:v>
                </c:pt>
                <c:pt idx="170">
                  <c:v>9.1924021293384612</c:v>
                </c:pt>
                <c:pt idx="171">
                  <c:v>8.6916504517669715</c:v>
                </c:pt>
                <c:pt idx="172">
                  <c:v>8.2103915357054511</c:v>
                </c:pt>
                <c:pt idx="173">
                  <c:v>7.7637265086000919</c:v>
                </c:pt>
                <c:pt idx="174">
                  <c:v>7.3410324560641422</c:v>
                </c:pt>
                <c:pt idx="175">
                  <c:v>6.9376502235133621</c:v>
                </c:pt>
                <c:pt idx="176">
                  <c:v>6.5578608719372689</c:v>
                </c:pt>
                <c:pt idx="177">
                  <c:v>6.1958036786491304</c:v>
                </c:pt>
                <c:pt idx="178">
                  <c:v>5.8530432898358074</c:v>
                </c:pt>
                <c:pt idx="179">
                  <c:v>5.5328283226636819</c:v>
                </c:pt>
                <c:pt idx="180">
                  <c:v>5.2254689679131383</c:v>
                </c:pt>
                <c:pt idx="181">
                  <c:v>4.9386688159621581</c:v>
                </c:pt>
                <c:pt idx="182">
                  <c:v>4.6638661523450313</c:v>
                </c:pt>
                <c:pt idx="183">
                  <c:v>4.4001278464882185</c:v>
                </c:pt>
                <c:pt idx="184">
                  <c:v>4.1431167843476269</c:v>
                </c:pt>
                <c:pt idx="185">
                  <c:v>3.9138980255982996</c:v>
                </c:pt>
                <c:pt idx="186">
                  <c:v>3.6940774334774416</c:v>
                </c:pt>
                <c:pt idx="187">
                  <c:v>3.4887365619850104</c:v>
                </c:pt>
                <c:pt idx="188">
                  <c:v>3.290642281588342</c:v>
                </c:pt>
                <c:pt idx="189">
                  <c:v>3.1069862849661076</c:v>
                </c:pt>
                <c:pt idx="190">
                  <c:v>2.9336038855317939</c:v>
                </c:pt>
                <c:pt idx="191">
                  <c:v>2.7657412792160168</c:v>
                </c:pt>
                <c:pt idx="192">
                  <c:v>2.6090659089376151</c:v>
                </c:pt>
                <c:pt idx="193">
                  <c:v>2.4619154237719361</c:v>
                </c:pt>
                <c:pt idx="194">
                  <c:v>2.3196427775871777</c:v>
                </c:pt>
                <c:pt idx="195">
                  <c:v>2.1530052888715971</c:v>
                </c:pt>
                <c:pt idx="196">
                  <c:v>2.0283438549801276</c:v>
                </c:pt>
                <c:pt idx="197">
                  <c:v>1.9102427130706769</c:v>
                </c:pt>
                <c:pt idx="198">
                  <c:v>1.7979686219178075</c:v>
                </c:pt>
                <c:pt idx="199">
                  <c:v>1.6912875567938515</c:v>
                </c:pt>
                <c:pt idx="200">
                  <c:v>1.5922930285931032</c:v>
                </c:pt>
                <c:pt idx="201">
                  <c:v>1.4956071705507277</c:v>
                </c:pt>
                <c:pt idx="202">
                  <c:v>1.4037657553946139</c:v>
                </c:pt>
                <c:pt idx="203">
                  <c:v>1.315415480843009</c:v>
                </c:pt>
                <c:pt idx="204">
                  <c:v>1.2324211950843889</c:v>
                </c:pt>
                <c:pt idx="205">
                  <c:v>1.1545963591263753</c:v>
                </c:pt>
                <c:pt idx="206">
                  <c:v>1.0780368681064203</c:v>
                </c:pt>
                <c:pt idx="207">
                  <c:v>1.0064000476692625</c:v>
                </c:pt>
                <c:pt idx="208">
                  <c:v>0.93775568067632664</c:v>
                </c:pt>
                <c:pt idx="209">
                  <c:v>0.87159936199180343</c:v>
                </c:pt>
                <c:pt idx="210">
                  <c:v>0.80640491974991235</c:v>
                </c:pt>
                <c:pt idx="211">
                  <c:v>0.74122780743780314</c:v>
                </c:pt>
                <c:pt idx="212">
                  <c:v>0.68379905877799918</c:v>
                </c:pt>
                <c:pt idx="213">
                  <c:v>0.63097829275013695</c:v>
                </c:pt>
                <c:pt idx="214">
                  <c:v>0.57665918477565836</c:v>
                </c:pt>
                <c:pt idx="215">
                  <c:v>0.52351860290635444</c:v>
                </c:pt>
                <c:pt idx="216">
                  <c:v>0.46791239916530625</c:v>
                </c:pt>
                <c:pt idx="217">
                  <c:v>0.40860634257990214</c:v>
                </c:pt>
                <c:pt idx="218">
                  <c:v>0.34072450060846826</c:v>
                </c:pt>
                <c:pt idx="219">
                  <c:v>0.29542646896493197</c:v>
                </c:pt>
                <c:pt idx="220">
                  <c:v>0.25787504613119727</c:v>
                </c:pt>
                <c:pt idx="221">
                  <c:v>0.21925789921685915</c:v>
                </c:pt>
                <c:pt idx="222">
                  <c:v>0.17979454816722834</c:v>
                </c:pt>
                <c:pt idx="223">
                  <c:v>0.14291374953403746</c:v>
                </c:pt>
                <c:pt idx="224">
                  <c:v>0.10632854074993828</c:v>
                </c:pt>
                <c:pt idx="225">
                  <c:v>7.8613934702283506E-2</c:v>
                </c:pt>
                <c:pt idx="226">
                  <c:v>6.9608240902644114E-2</c:v>
                </c:pt>
                <c:pt idx="227">
                  <c:v>8.7559261243002715E-2</c:v>
                </c:pt>
                <c:pt idx="228">
                  <c:v>0.11846658344776077</c:v>
                </c:pt>
                <c:pt idx="229">
                  <c:v>0.15540327024125952</c:v>
                </c:pt>
                <c:pt idx="230">
                  <c:v>0.19430724255359286</c:v>
                </c:pt>
                <c:pt idx="231">
                  <c:v>0.23571105336073214</c:v>
                </c:pt>
                <c:pt idx="232">
                  <c:v>0.27818163072779439</c:v>
                </c:pt>
                <c:pt idx="233">
                  <c:v>0.31519931403795437</c:v>
                </c:pt>
                <c:pt idx="234">
                  <c:v>0.35764878472732498</c:v>
                </c:pt>
                <c:pt idx="235">
                  <c:v>0.40419520177265039</c:v>
                </c:pt>
                <c:pt idx="236">
                  <c:v>0.4490844822950763</c:v>
                </c:pt>
                <c:pt idx="237">
                  <c:v>0.50436850986885395</c:v>
                </c:pt>
                <c:pt idx="238">
                  <c:v>0.55394004718600365</c:v>
                </c:pt>
                <c:pt idx="239">
                  <c:v>0.60032624287178571</c:v>
                </c:pt>
                <c:pt idx="240">
                  <c:v>0.6398215133007894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E-4AE5-BA88-CB8619AF6C54}"/>
            </c:ext>
          </c:extLst>
        </c:ser>
        <c:ser>
          <c:idx val="2"/>
          <c:order val="2"/>
          <c:tx>
            <c:strRef>
              <c:f>probe_C!$B$1</c:f>
              <c:strCache>
                <c:ptCount val="1"/>
                <c:pt idx="0">
                  <c:v>18pF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probe_C!$B$2:$B$266</c:f>
              <c:numCache>
                <c:formatCode>General</c:formatCode>
                <c:ptCount val="265"/>
                <c:pt idx="0">
                  <c:v>884194128.28830755</c:v>
                </c:pt>
                <c:pt idx="1">
                  <c:v>834733083.55872774</c:v>
                </c:pt>
                <c:pt idx="2">
                  <c:v>788038846.32930338</c:v>
                </c:pt>
                <c:pt idx="3">
                  <c:v>743956643.81299043</c:v>
                </c:pt>
                <c:pt idx="4">
                  <c:v>702340361.0768261</c:v>
                </c:pt>
                <c:pt idx="5">
                  <c:v>663052056.72916019</c:v>
                </c:pt>
                <c:pt idx="6">
                  <c:v>625961505.69891489</c:v>
                </c:pt>
                <c:pt idx="7">
                  <c:v>590945767.59137356</c:v>
                </c:pt>
                <c:pt idx="8">
                  <c:v>557888779.18976986</c:v>
                </c:pt>
                <c:pt idx="9">
                  <c:v>526680969.75197804</c:v>
                </c:pt>
                <c:pt idx="10">
                  <c:v>497218897.8271724</c:v>
                </c:pt>
                <c:pt idx="11">
                  <c:v>469404908.38864136</c:v>
                </c:pt>
                <c:pt idx="12">
                  <c:v>443146809.1462943</c:v>
                </c:pt>
                <c:pt idx="13">
                  <c:v>418357564.96596146</c:v>
                </c:pt>
                <c:pt idx="14">
                  <c:v>394955009.38261074</c:v>
                </c:pt>
                <c:pt idx="15">
                  <c:v>372861572.25126255</c:v>
                </c:pt>
                <c:pt idx="16">
                  <c:v>352004022.63287407</c:v>
                </c:pt>
                <c:pt idx="17">
                  <c:v>332313226.06296104</c:v>
                </c:pt>
                <c:pt idx="18">
                  <c:v>313723915.39840114</c:v>
                </c:pt>
                <c:pt idx="19">
                  <c:v>296174474.48286551</c:v>
                </c:pt>
                <c:pt idx="20">
                  <c:v>279606733.91381687</c:v>
                </c:pt>
                <c:pt idx="21">
                  <c:v>263965778.23412299</c:v>
                </c:pt>
                <c:pt idx="22">
                  <c:v>249199763.90920186</c:v>
                </c:pt>
                <c:pt idx="23">
                  <c:v>235259747.4863663</c:v>
                </c:pt>
                <c:pt idx="24">
                  <c:v>222099523.36678401</c:v>
                </c:pt>
                <c:pt idx="25">
                  <c:v>209675470.65233204</c:v>
                </c:pt>
                <c:pt idx="26">
                  <c:v>197946408.55970398</c:v>
                </c:pt>
                <c:pt idx="27">
                  <c:v>186873459.92252555</c:v>
                </c:pt>
                <c:pt idx="28">
                  <c:v>176419922.32904187</c:v>
                </c:pt>
                <c:pt idx="29">
                  <c:v>166551146.46824974</c:v>
                </c:pt>
                <c:pt idx="30">
                  <c:v>157234421.28124106</c:v>
                </c:pt>
                <c:pt idx="31">
                  <c:v>148438865.53707847</c:v>
                </c:pt>
                <c:pt idx="32">
                  <c:v>140135325.47382262</c:v>
                </c:pt>
                <c:pt idx="33">
                  <c:v>132296278.16543007</c:v>
                </c:pt>
                <c:pt idx="34">
                  <c:v>124895740.29422219</c:v>
                </c:pt>
                <c:pt idx="35">
                  <c:v>117909182.02654251</c:v>
                </c:pt>
                <c:pt idx="36">
                  <c:v>111313445.70613417</c:v>
                </c:pt>
                <c:pt idx="37">
                  <c:v>105086669.09573859</c:v>
                </c:pt>
                <c:pt idx="38">
                  <c:v>99208212.912491813</c:v>
                </c:pt>
                <c:pt idx="39">
                  <c:v>93658592.416927502</c:v>
                </c:pt>
                <c:pt idx="40">
                  <c:v>88419412.828830704</c:v>
                </c:pt>
                <c:pt idx="41">
                  <c:v>83473308.35587275</c:v>
                </c:pt>
                <c:pt idx="42">
                  <c:v>78803884.632930309</c:v>
                </c:pt>
                <c:pt idx="43">
                  <c:v>74395664.381299004</c:v>
                </c:pt>
                <c:pt idx="44">
                  <c:v>70234036.107682601</c:v>
                </c:pt>
                <c:pt idx="45">
                  <c:v>66305205.67291601</c:v>
                </c:pt>
                <c:pt idx="46">
                  <c:v>62596150.569891468</c:v>
                </c:pt>
                <c:pt idx="47">
                  <c:v>59094576.759137332</c:v>
                </c:pt>
                <c:pt idx="48">
                  <c:v>55788877.918976955</c:v>
                </c:pt>
                <c:pt idx="49">
                  <c:v>52668096.975197792</c:v>
                </c:pt>
                <c:pt idx="50">
                  <c:v>49721889.782717213</c:v>
                </c:pt>
                <c:pt idx="51">
                  <c:v>46940490.838864103</c:v>
                </c:pt>
                <c:pt idx="52">
                  <c:v>44314680.914629415</c:v>
                </c:pt>
                <c:pt idx="53">
                  <c:v>41835756.496596128</c:v>
                </c:pt>
                <c:pt idx="54">
                  <c:v>39495500.938261054</c:v>
                </c:pt>
                <c:pt idx="55">
                  <c:v>37286157.225126237</c:v>
                </c:pt>
                <c:pt idx="56">
                  <c:v>35200402.263287388</c:v>
                </c:pt>
                <c:pt idx="57">
                  <c:v>33231322.606296089</c:v>
                </c:pt>
                <c:pt idx="58">
                  <c:v>31372391.539840106</c:v>
                </c:pt>
                <c:pt idx="59">
                  <c:v>29617447.448286533</c:v>
                </c:pt>
                <c:pt idx="60">
                  <c:v>27960673.39138167</c:v>
                </c:pt>
                <c:pt idx="61">
                  <c:v>26396577.823412284</c:v>
                </c:pt>
                <c:pt idx="62">
                  <c:v>24919976.390920173</c:v>
                </c:pt>
                <c:pt idx="63">
                  <c:v>23525974.748636622</c:v>
                </c:pt>
                <c:pt idx="64">
                  <c:v>22209952.336678393</c:v>
                </c:pt>
                <c:pt idx="65">
                  <c:v>20967547.065233197</c:v>
                </c:pt>
                <c:pt idx="66">
                  <c:v>19794640.855970398</c:v>
                </c:pt>
                <c:pt idx="67">
                  <c:v>18687345.992252551</c:v>
                </c:pt>
                <c:pt idx="68">
                  <c:v>17641992.232904181</c:v>
                </c:pt>
                <c:pt idx="69">
                  <c:v>16655114.646824978</c:v>
                </c:pt>
                <c:pt idx="70">
                  <c:v>15723442.128124105</c:v>
                </c:pt>
                <c:pt idx="71">
                  <c:v>14843886.553707846</c:v>
                </c:pt>
                <c:pt idx="72">
                  <c:v>14013532.547382267</c:v>
                </c:pt>
                <c:pt idx="73">
                  <c:v>13229627.816543011</c:v>
                </c:pt>
                <c:pt idx="74">
                  <c:v>12489574.02942222</c:v>
                </c:pt>
                <c:pt idx="75">
                  <c:v>11790918.202654254</c:v>
                </c:pt>
                <c:pt idx="76">
                  <c:v>11131344.570613418</c:v>
                </c:pt>
                <c:pt idx="77">
                  <c:v>10508666.909573859</c:v>
                </c:pt>
                <c:pt idx="78">
                  <c:v>9920821.2912491839</c:v>
                </c:pt>
                <c:pt idx="79">
                  <c:v>9365859.2416927498</c:v>
                </c:pt>
                <c:pt idx="80">
                  <c:v>8841941.2828830704</c:v>
                </c:pt>
                <c:pt idx="81">
                  <c:v>8347330.8355872743</c:v>
                </c:pt>
                <c:pt idx="82">
                  <c:v>7880388.463293029</c:v>
                </c:pt>
                <c:pt idx="83">
                  <c:v>7439566.4381298972</c:v>
                </c:pt>
                <c:pt idx="84">
                  <c:v>7023403.6107682576</c:v>
                </c:pt>
                <c:pt idx="85">
                  <c:v>6630520.5672916006</c:v>
                </c:pt>
                <c:pt idx="86">
                  <c:v>6259615.0569891445</c:v>
                </c:pt>
                <c:pt idx="87">
                  <c:v>5909457.6759137334</c:v>
                </c:pt>
                <c:pt idx="88">
                  <c:v>5578887.7918976946</c:v>
                </c:pt>
                <c:pt idx="89">
                  <c:v>5266809.6975197764</c:v>
                </c:pt>
                <c:pt idx="90">
                  <c:v>4972188.97827172</c:v>
                </c:pt>
                <c:pt idx="91">
                  <c:v>4694049.0838864101</c:v>
                </c:pt>
                <c:pt idx="92">
                  <c:v>4431468.0914629409</c:v>
                </c:pt>
                <c:pt idx="93">
                  <c:v>4183575.6496596122</c:v>
                </c:pt>
                <c:pt idx="94">
                  <c:v>3949550.0938261044</c:v>
                </c:pt>
                <c:pt idx="95">
                  <c:v>3728615.7225126228</c:v>
                </c:pt>
                <c:pt idx="96">
                  <c:v>3520040.2263287376</c:v>
                </c:pt>
                <c:pt idx="97">
                  <c:v>3323132.2606296083</c:v>
                </c:pt>
                <c:pt idx="98">
                  <c:v>3137239.1539840093</c:v>
                </c:pt>
                <c:pt idx="99">
                  <c:v>2961744.7448286531</c:v>
                </c:pt>
                <c:pt idx="100">
                  <c:v>2796067.339138166</c:v>
                </c:pt>
                <c:pt idx="101">
                  <c:v>2639657.7823412274</c:v>
                </c:pt>
                <c:pt idx="102">
                  <c:v>2491997.6390920165</c:v>
                </c:pt>
                <c:pt idx="103">
                  <c:v>2352597.4748636615</c:v>
                </c:pt>
                <c:pt idx="104">
                  <c:v>2220995.2336678384</c:v>
                </c:pt>
                <c:pt idx="105">
                  <c:v>2096754.7065233192</c:v>
                </c:pt>
                <c:pt idx="106">
                  <c:v>1979464.0855970387</c:v>
                </c:pt>
                <c:pt idx="107">
                  <c:v>1868734.5992252545</c:v>
                </c:pt>
                <c:pt idx="108">
                  <c:v>1764199.2232904176</c:v>
                </c:pt>
                <c:pt idx="109">
                  <c:v>1665511.4646824969</c:v>
                </c:pt>
                <c:pt idx="110">
                  <c:v>1572344.2128124097</c:v>
                </c:pt>
                <c:pt idx="111">
                  <c:v>1484388.6553707838</c:v>
                </c:pt>
                <c:pt idx="112">
                  <c:v>1401353.2547382258</c:v>
                </c:pt>
                <c:pt idx="113">
                  <c:v>1322962.7816543004</c:v>
                </c:pt>
                <c:pt idx="114">
                  <c:v>1248957.4029422216</c:v>
                </c:pt>
                <c:pt idx="115">
                  <c:v>1179091.8202654249</c:v>
                </c:pt>
                <c:pt idx="116">
                  <c:v>1113134.4570613415</c:v>
                </c:pt>
                <c:pt idx="117">
                  <c:v>1050866.6909573856</c:v>
                </c:pt>
                <c:pt idx="118">
                  <c:v>992082.1291249179</c:v>
                </c:pt>
                <c:pt idx="119">
                  <c:v>936585.92416927475</c:v>
                </c:pt>
                <c:pt idx="120">
                  <c:v>884194.12828830676</c:v>
                </c:pt>
                <c:pt idx="121">
                  <c:v>834733.08355872706</c:v>
                </c:pt>
                <c:pt idx="122">
                  <c:v>788038.84632930276</c:v>
                </c:pt>
                <c:pt idx="123">
                  <c:v>743956.64381298958</c:v>
                </c:pt>
                <c:pt idx="124">
                  <c:v>702340.36107682565</c:v>
                </c:pt>
                <c:pt idx="125">
                  <c:v>663052.05672915978</c:v>
                </c:pt>
                <c:pt idx="126">
                  <c:v>625961.50569891429</c:v>
                </c:pt>
                <c:pt idx="127">
                  <c:v>590945.76759137318</c:v>
                </c:pt>
                <c:pt idx="128">
                  <c:v>557888.77918976941</c:v>
                </c:pt>
                <c:pt idx="129">
                  <c:v>526680.96975197771</c:v>
                </c:pt>
                <c:pt idx="130">
                  <c:v>497218.89782717195</c:v>
                </c:pt>
                <c:pt idx="131">
                  <c:v>469404.90838864096</c:v>
                </c:pt>
                <c:pt idx="132">
                  <c:v>443146.80914629396</c:v>
                </c:pt>
                <c:pt idx="133">
                  <c:v>418357.56496596121</c:v>
                </c:pt>
                <c:pt idx="134">
                  <c:v>394955.00938261044</c:v>
                </c:pt>
                <c:pt idx="135">
                  <c:v>372861.57225126226</c:v>
                </c:pt>
                <c:pt idx="136">
                  <c:v>352004.02263287379</c:v>
                </c:pt>
                <c:pt idx="137">
                  <c:v>332313.22606296086</c:v>
                </c:pt>
                <c:pt idx="138">
                  <c:v>313723.91539840098</c:v>
                </c:pt>
                <c:pt idx="139">
                  <c:v>296174.47448286525</c:v>
                </c:pt>
                <c:pt idx="140">
                  <c:v>279606.73391381669</c:v>
                </c:pt>
                <c:pt idx="141">
                  <c:v>263965.77823412279</c:v>
                </c:pt>
                <c:pt idx="142">
                  <c:v>249199.76390920166</c:v>
                </c:pt>
                <c:pt idx="143">
                  <c:v>235259.74748636613</c:v>
                </c:pt>
                <c:pt idx="144">
                  <c:v>222099.52336678389</c:v>
                </c:pt>
                <c:pt idx="145">
                  <c:v>209675.47065233189</c:v>
                </c:pt>
                <c:pt idx="146">
                  <c:v>197946.40855970388</c:v>
                </c:pt>
                <c:pt idx="147">
                  <c:v>186873.45992252545</c:v>
                </c:pt>
                <c:pt idx="148">
                  <c:v>176419.92232904179</c:v>
                </c:pt>
                <c:pt idx="149">
                  <c:v>166551.1464682497</c:v>
                </c:pt>
                <c:pt idx="150">
                  <c:v>157234.42128124097</c:v>
                </c:pt>
                <c:pt idx="151">
                  <c:v>148438.86553707838</c:v>
                </c:pt>
                <c:pt idx="152">
                  <c:v>140135.32547382257</c:v>
                </c:pt>
                <c:pt idx="153">
                  <c:v>132296.27816543003</c:v>
                </c:pt>
                <c:pt idx="154">
                  <c:v>124895.74029422212</c:v>
                </c:pt>
                <c:pt idx="155">
                  <c:v>117909.18202654248</c:v>
                </c:pt>
                <c:pt idx="156">
                  <c:v>111313.44570613412</c:v>
                </c:pt>
                <c:pt idx="157">
                  <c:v>105086.66909573853</c:v>
                </c:pt>
                <c:pt idx="158">
                  <c:v>99208.212912491785</c:v>
                </c:pt>
                <c:pt idx="159">
                  <c:v>93658.592416927466</c:v>
                </c:pt>
                <c:pt idx="160">
                  <c:v>88419.412828830653</c:v>
                </c:pt>
                <c:pt idx="161">
                  <c:v>83473.308355872679</c:v>
                </c:pt>
                <c:pt idx="162">
                  <c:v>78803.884632930247</c:v>
                </c:pt>
                <c:pt idx="163">
                  <c:v>74395.66438129895</c:v>
                </c:pt>
                <c:pt idx="164">
                  <c:v>70234.036107682536</c:v>
                </c:pt>
                <c:pt idx="165">
                  <c:v>66305.205672915952</c:v>
                </c:pt>
                <c:pt idx="166">
                  <c:v>62596.150569891419</c:v>
                </c:pt>
                <c:pt idx="167">
                  <c:v>59094.576759137286</c:v>
                </c:pt>
                <c:pt idx="168">
                  <c:v>55788.877918976905</c:v>
                </c:pt>
                <c:pt idx="169">
                  <c:v>52668.096975197739</c:v>
                </c:pt>
                <c:pt idx="170">
                  <c:v>49721.889782717175</c:v>
                </c:pt>
                <c:pt idx="171">
                  <c:v>46940.490838864069</c:v>
                </c:pt>
                <c:pt idx="172">
                  <c:v>44314.680914629374</c:v>
                </c:pt>
                <c:pt idx="173">
                  <c:v>41835.756496596092</c:v>
                </c:pt>
                <c:pt idx="174">
                  <c:v>39495.500938261015</c:v>
                </c:pt>
                <c:pt idx="175">
                  <c:v>37286.157225126204</c:v>
                </c:pt>
                <c:pt idx="176">
                  <c:v>35200.402263287353</c:v>
                </c:pt>
                <c:pt idx="177">
                  <c:v>33231.322606296068</c:v>
                </c:pt>
                <c:pt idx="178">
                  <c:v>31372.391539840075</c:v>
                </c:pt>
                <c:pt idx="179">
                  <c:v>29617.447448286508</c:v>
                </c:pt>
                <c:pt idx="180">
                  <c:v>27960.67339138165</c:v>
                </c:pt>
                <c:pt idx="181">
                  <c:v>26396.577823412263</c:v>
                </c:pt>
                <c:pt idx="182">
                  <c:v>24919.97639092015</c:v>
                </c:pt>
                <c:pt idx="183">
                  <c:v>23525.974748636596</c:v>
                </c:pt>
                <c:pt idx="184">
                  <c:v>22209.952336678372</c:v>
                </c:pt>
                <c:pt idx="185">
                  <c:v>20967.547065233175</c:v>
                </c:pt>
                <c:pt idx="186">
                  <c:v>19794.64085597037</c:v>
                </c:pt>
                <c:pt idx="187">
                  <c:v>18687.345992252529</c:v>
                </c:pt>
                <c:pt idx="188">
                  <c:v>17641.992232904158</c:v>
                </c:pt>
                <c:pt idx="189">
                  <c:v>16655.114646824957</c:v>
                </c:pt>
                <c:pt idx="190">
                  <c:v>15723.442128124088</c:v>
                </c:pt>
                <c:pt idx="191">
                  <c:v>14843.886553707829</c:v>
                </c:pt>
                <c:pt idx="192">
                  <c:v>14013.532547382247</c:v>
                </c:pt>
                <c:pt idx="193">
                  <c:v>13229.627816542996</c:v>
                </c:pt>
                <c:pt idx="194">
                  <c:v>12489.574029422207</c:v>
                </c:pt>
                <c:pt idx="195">
                  <c:v>11790.91820265424</c:v>
                </c:pt>
                <c:pt idx="196">
                  <c:v>11131.344570613406</c:v>
                </c:pt>
                <c:pt idx="197">
                  <c:v>10508.666909573847</c:v>
                </c:pt>
                <c:pt idx="198">
                  <c:v>9920.8212912491745</c:v>
                </c:pt>
                <c:pt idx="199">
                  <c:v>9365.8592416927404</c:v>
                </c:pt>
                <c:pt idx="200">
                  <c:v>8841.9412828830627</c:v>
                </c:pt>
                <c:pt idx="201">
                  <c:v>8347.330835587265</c:v>
                </c:pt>
                <c:pt idx="202">
                  <c:v>7880.388463293024</c:v>
                </c:pt>
                <c:pt idx="203">
                  <c:v>7439.566438129893</c:v>
                </c:pt>
                <c:pt idx="204">
                  <c:v>7023.4036107682523</c:v>
                </c:pt>
                <c:pt idx="205">
                  <c:v>6630.5205672915945</c:v>
                </c:pt>
                <c:pt idx="206">
                  <c:v>6259.6150569891406</c:v>
                </c:pt>
                <c:pt idx="207">
                  <c:v>5909.4576759137271</c:v>
                </c:pt>
                <c:pt idx="208">
                  <c:v>5578.8877918976896</c:v>
                </c:pt>
                <c:pt idx="209">
                  <c:v>5266.8096975197741</c:v>
                </c:pt>
                <c:pt idx="210">
                  <c:v>4972.1889782717162</c:v>
                </c:pt>
                <c:pt idx="211">
                  <c:v>4694.0490838864071</c:v>
                </c:pt>
                <c:pt idx="212">
                  <c:v>4431.4680914629371</c:v>
                </c:pt>
                <c:pt idx="213">
                  <c:v>4183.5756496596096</c:v>
                </c:pt>
                <c:pt idx="214">
                  <c:v>3949.5500938261021</c:v>
                </c:pt>
                <c:pt idx="215">
                  <c:v>3728.6157225126199</c:v>
                </c:pt>
                <c:pt idx="216">
                  <c:v>3520.0402263287356</c:v>
                </c:pt>
                <c:pt idx="217">
                  <c:v>3323.1322606296058</c:v>
                </c:pt>
                <c:pt idx="218">
                  <c:v>3137.2391539840078</c:v>
                </c:pt>
                <c:pt idx="219">
                  <c:v>2961.7447448286512</c:v>
                </c:pt>
                <c:pt idx="220">
                  <c:v>2796.0673391381652</c:v>
                </c:pt>
                <c:pt idx="221">
                  <c:v>2639.6577823412258</c:v>
                </c:pt>
                <c:pt idx="222">
                  <c:v>2491.9976390920151</c:v>
                </c:pt>
                <c:pt idx="223">
                  <c:v>2352.59747486366</c:v>
                </c:pt>
                <c:pt idx="224">
                  <c:v>2220.995233667838</c:v>
                </c:pt>
                <c:pt idx="225">
                  <c:v>2096.7547065233175</c:v>
                </c:pt>
                <c:pt idx="226">
                  <c:v>1979.4640855970376</c:v>
                </c:pt>
                <c:pt idx="227">
                  <c:v>1868.7345992252531</c:v>
                </c:pt>
                <c:pt idx="228">
                  <c:v>1764.1992232904163</c:v>
                </c:pt>
                <c:pt idx="229">
                  <c:v>1665.5114646824959</c:v>
                </c:pt>
                <c:pt idx="230">
                  <c:v>1572.3442128124086</c:v>
                </c:pt>
                <c:pt idx="231">
                  <c:v>1484.388655370783</c:v>
                </c:pt>
                <c:pt idx="232">
                  <c:v>1401.3532547382251</c:v>
                </c:pt>
                <c:pt idx="233">
                  <c:v>1322.9627816542995</c:v>
                </c:pt>
                <c:pt idx="234">
                  <c:v>1248.9574029422208</c:v>
                </c:pt>
                <c:pt idx="235">
                  <c:v>1179.0918202654241</c:v>
                </c:pt>
                <c:pt idx="236">
                  <c:v>1113.1344570613408</c:v>
                </c:pt>
                <c:pt idx="237">
                  <c:v>1050.8666909573849</c:v>
                </c:pt>
                <c:pt idx="238">
                  <c:v>992.08212912491729</c:v>
                </c:pt>
                <c:pt idx="239">
                  <c:v>936.58592416927399</c:v>
                </c:pt>
                <c:pt idx="240">
                  <c:v>884.19412828830616</c:v>
                </c:pt>
                <c:pt idx="241">
                  <c:v>834.73308355872655</c:v>
                </c:pt>
                <c:pt idx="242">
                  <c:v>788.03884632930226</c:v>
                </c:pt>
                <c:pt idx="243">
                  <c:v>743.95664381298923</c:v>
                </c:pt>
                <c:pt idx="244">
                  <c:v>702.34036107682505</c:v>
                </c:pt>
                <c:pt idx="245">
                  <c:v>663.0520567291594</c:v>
                </c:pt>
                <c:pt idx="246">
                  <c:v>625.96150569891392</c:v>
                </c:pt>
                <c:pt idx="247">
                  <c:v>590.94576759137271</c:v>
                </c:pt>
                <c:pt idx="248">
                  <c:v>557.88877918976891</c:v>
                </c:pt>
                <c:pt idx="249">
                  <c:v>526.68096975197727</c:v>
                </c:pt>
                <c:pt idx="250">
                  <c:v>497.21889782717153</c:v>
                </c:pt>
                <c:pt idx="251">
                  <c:v>469.40490838864065</c:v>
                </c:pt>
                <c:pt idx="252">
                  <c:v>443.14680914629361</c:v>
                </c:pt>
                <c:pt idx="253">
                  <c:v>418.35756496596071</c:v>
                </c:pt>
                <c:pt idx="254">
                  <c:v>394.95500938261</c:v>
                </c:pt>
                <c:pt idx="255">
                  <c:v>372.86157225126198</c:v>
                </c:pt>
                <c:pt idx="256">
                  <c:v>352.0040226328735</c:v>
                </c:pt>
                <c:pt idx="257">
                  <c:v>332.31322606296055</c:v>
                </c:pt>
                <c:pt idx="258">
                  <c:v>313.72391539840066</c:v>
                </c:pt>
                <c:pt idx="259">
                  <c:v>296.17447448286504</c:v>
                </c:pt>
                <c:pt idx="260">
                  <c:v>279.60673391381641</c:v>
                </c:pt>
                <c:pt idx="261">
                  <c:v>263.96577823412252</c:v>
                </c:pt>
                <c:pt idx="262">
                  <c:v>249.19976390920144</c:v>
                </c:pt>
                <c:pt idx="263">
                  <c:v>235.25974748636594</c:v>
                </c:pt>
                <c:pt idx="264">
                  <c:v>221.04853207207688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30-4AA6-9746-3B58FE795FD4}"/>
            </c:ext>
          </c:extLst>
        </c:ser>
        <c:ser>
          <c:idx val="3"/>
          <c:order val="3"/>
          <c:tx>
            <c:strRef>
              <c:f>probe_C!$C$1</c:f>
              <c:strCache>
                <c:ptCount val="1"/>
                <c:pt idx="0">
                  <c:v>180pF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probe_C!$C$2:$C$266</c:f>
              <c:numCache>
                <c:formatCode>General</c:formatCode>
                <c:ptCount val="265"/>
                <c:pt idx="0">
                  <c:v>88419412.828830749</c:v>
                </c:pt>
                <c:pt idx="1">
                  <c:v>83473308.35587278</c:v>
                </c:pt>
                <c:pt idx="2">
                  <c:v>78803884.632930338</c:v>
                </c:pt>
                <c:pt idx="3">
                  <c:v>74395664.381299049</c:v>
                </c:pt>
                <c:pt idx="4">
                  <c:v>70234036.107682616</c:v>
                </c:pt>
                <c:pt idx="5">
                  <c:v>66305205.672916017</c:v>
                </c:pt>
                <c:pt idx="6">
                  <c:v>62596150.56989149</c:v>
                </c:pt>
                <c:pt idx="7">
                  <c:v>59094576.759137355</c:v>
                </c:pt>
                <c:pt idx="8">
                  <c:v>55788877.918976985</c:v>
                </c:pt>
                <c:pt idx="9">
                  <c:v>52668096.975197807</c:v>
                </c:pt>
                <c:pt idx="10">
                  <c:v>49721889.782717243</c:v>
                </c:pt>
                <c:pt idx="11">
                  <c:v>46940490.838864133</c:v>
                </c:pt>
                <c:pt idx="12">
                  <c:v>44314680.91462943</c:v>
                </c:pt>
                <c:pt idx="13">
                  <c:v>41835756.496596143</c:v>
                </c:pt>
                <c:pt idx="14">
                  <c:v>39495500.938261077</c:v>
                </c:pt>
                <c:pt idx="15">
                  <c:v>37286157.225126252</c:v>
                </c:pt>
                <c:pt idx="16">
                  <c:v>35200402.26328741</c:v>
                </c:pt>
                <c:pt idx="17">
                  <c:v>33231322.606296103</c:v>
                </c:pt>
                <c:pt idx="18">
                  <c:v>31372391.539840113</c:v>
                </c:pt>
                <c:pt idx="19">
                  <c:v>29617447.448286552</c:v>
                </c:pt>
                <c:pt idx="20">
                  <c:v>27960673.391381688</c:v>
                </c:pt>
                <c:pt idx="21">
                  <c:v>26396577.823412299</c:v>
                </c:pt>
                <c:pt idx="22">
                  <c:v>24919976.390920185</c:v>
                </c:pt>
                <c:pt idx="23">
                  <c:v>23525974.748636629</c:v>
                </c:pt>
                <c:pt idx="24">
                  <c:v>22209952.336678401</c:v>
                </c:pt>
                <c:pt idx="25">
                  <c:v>20967547.065233205</c:v>
                </c:pt>
                <c:pt idx="26">
                  <c:v>19794640.855970398</c:v>
                </c:pt>
                <c:pt idx="27">
                  <c:v>18687345.992252555</c:v>
                </c:pt>
                <c:pt idx="28">
                  <c:v>17641992.232904188</c:v>
                </c:pt>
                <c:pt idx="29">
                  <c:v>16655114.646824975</c:v>
                </c:pt>
                <c:pt idx="30">
                  <c:v>15723442.128124107</c:v>
                </c:pt>
                <c:pt idx="31">
                  <c:v>14843886.553707847</c:v>
                </c:pt>
                <c:pt idx="32">
                  <c:v>14013532.547382262</c:v>
                </c:pt>
                <c:pt idx="33">
                  <c:v>13229627.816543007</c:v>
                </c:pt>
                <c:pt idx="34">
                  <c:v>12489574.02942222</c:v>
                </c:pt>
                <c:pt idx="35">
                  <c:v>11790918.202654252</c:v>
                </c:pt>
                <c:pt idx="36">
                  <c:v>11131344.570613418</c:v>
                </c:pt>
                <c:pt idx="37">
                  <c:v>10508666.909573859</c:v>
                </c:pt>
                <c:pt idx="38">
                  <c:v>9920821.2912491821</c:v>
                </c:pt>
                <c:pt idx="39">
                  <c:v>9365859.2416927498</c:v>
                </c:pt>
                <c:pt idx="40">
                  <c:v>8841941.2828830704</c:v>
                </c:pt>
                <c:pt idx="41">
                  <c:v>8347330.8355872752</c:v>
                </c:pt>
                <c:pt idx="42">
                  <c:v>7880388.4632930309</c:v>
                </c:pt>
                <c:pt idx="43">
                  <c:v>7439566.4381299</c:v>
                </c:pt>
                <c:pt idx="44">
                  <c:v>7023403.6107682604</c:v>
                </c:pt>
                <c:pt idx="45">
                  <c:v>6630520.5672916006</c:v>
                </c:pt>
                <c:pt idx="46">
                  <c:v>6259615.0569891464</c:v>
                </c:pt>
                <c:pt idx="47">
                  <c:v>5909457.6759137334</c:v>
                </c:pt>
                <c:pt idx="48">
                  <c:v>5578887.7918976955</c:v>
                </c:pt>
                <c:pt idx="49">
                  <c:v>5266809.6975197792</c:v>
                </c:pt>
                <c:pt idx="50">
                  <c:v>4972188.9782717209</c:v>
                </c:pt>
                <c:pt idx="51">
                  <c:v>4694049.0838864101</c:v>
                </c:pt>
                <c:pt idx="52">
                  <c:v>4431468.0914629418</c:v>
                </c:pt>
                <c:pt idx="53">
                  <c:v>4183575.6496596127</c:v>
                </c:pt>
                <c:pt idx="54">
                  <c:v>3949550.0938261054</c:v>
                </c:pt>
                <c:pt idx="55">
                  <c:v>3728615.7225126238</c:v>
                </c:pt>
                <c:pt idx="56">
                  <c:v>3520040.226328739</c:v>
                </c:pt>
                <c:pt idx="57">
                  <c:v>3323132.2606296088</c:v>
                </c:pt>
                <c:pt idx="58">
                  <c:v>3137239.1539840107</c:v>
                </c:pt>
                <c:pt idx="59">
                  <c:v>2961744.7448286535</c:v>
                </c:pt>
                <c:pt idx="60">
                  <c:v>2796067.339138167</c:v>
                </c:pt>
                <c:pt idx="61">
                  <c:v>2639657.7823412283</c:v>
                </c:pt>
                <c:pt idx="62">
                  <c:v>2491997.6390920174</c:v>
                </c:pt>
                <c:pt idx="63">
                  <c:v>2352597.4748636624</c:v>
                </c:pt>
                <c:pt idx="64">
                  <c:v>2220995.2336678393</c:v>
                </c:pt>
                <c:pt idx="65">
                  <c:v>2096754.7065233197</c:v>
                </c:pt>
                <c:pt idx="66">
                  <c:v>1979464.0855970397</c:v>
                </c:pt>
                <c:pt idx="67">
                  <c:v>1868734.5992252552</c:v>
                </c:pt>
                <c:pt idx="68">
                  <c:v>1764199.223290418</c:v>
                </c:pt>
                <c:pt idx="69">
                  <c:v>1665511.4646824978</c:v>
                </c:pt>
                <c:pt idx="70">
                  <c:v>1572344.2128124104</c:v>
                </c:pt>
                <c:pt idx="71">
                  <c:v>1484388.6553707845</c:v>
                </c:pt>
                <c:pt idx="72">
                  <c:v>1401353.2547382268</c:v>
                </c:pt>
                <c:pt idx="73">
                  <c:v>1322962.7816543011</c:v>
                </c:pt>
                <c:pt idx="74">
                  <c:v>1248957.4029422221</c:v>
                </c:pt>
                <c:pt idx="75">
                  <c:v>1179091.8202654254</c:v>
                </c:pt>
                <c:pt idx="76">
                  <c:v>1113134.4570613417</c:v>
                </c:pt>
                <c:pt idx="77">
                  <c:v>1050866.6909573858</c:v>
                </c:pt>
                <c:pt idx="78">
                  <c:v>992082.12912491837</c:v>
                </c:pt>
                <c:pt idx="79">
                  <c:v>936585.92416927498</c:v>
                </c:pt>
                <c:pt idx="80">
                  <c:v>884194.12828830699</c:v>
                </c:pt>
                <c:pt idx="81">
                  <c:v>834733.08355872741</c:v>
                </c:pt>
                <c:pt idx="82">
                  <c:v>788038.84632930288</c:v>
                </c:pt>
                <c:pt idx="83">
                  <c:v>743956.6438129897</c:v>
                </c:pt>
                <c:pt idx="84">
                  <c:v>702340.36107682576</c:v>
                </c:pt>
                <c:pt idx="85">
                  <c:v>663052.05672916002</c:v>
                </c:pt>
                <c:pt idx="86">
                  <c:v>625961.50569891441</c:v>
                </c:pt>
                <c:pt idx="87">
                  <c:v>590945.7675913733</c:v>
                </c:pt>
                <c:pt idx="88">
                  <c:v>557888.77918976941</c:v>
                </c:pt>
                <c:pt idx="89">
                  <c:v>526680.96975197759</c:v>
                </c:pt>
                <c:pt idx="90">
                  <c:v>497218.89782717201</c:v>
                </c:pt>
                <c:pt idx="91">
                  <c:v>469404.90838864102</c:v>
                </c:pt>
                <c:pt idx="92">
                  <c:v>443146.80914629408</c:v>
                </c:pt>
                <c:pt idx="93">
                  <c:v>418357.56496596121</c:v>
                </c:pt>
                <c:pt idx="94">
                  <c:v>394955.00938261044</c:v>
                </c:pt>
                <c:pt idx="95">
                  <c:v>372861.57225126226</c:v>
                </c:pt>
                <c:pt idx="96">
                  <c:v>352004.02263287373</c:v>
                </c:pt>
                <c:pt idx="97">
                  <c:v>332313.22606296081</c:v>
                </c:pt>
                <c:pt idx="98">
                  <c:v>313723.91539840092</c:v>
                </c:pt>
                <c:pt idx="99">
                  <c:v>296174.47448286531</c:v>
                </c:pt>
                <c:pt idx="100">
                  <c:v>279606.73391381663</c:v>
                </c:pt>
                <c:pt idx="101">
                  <c:v>263965.77823412273</c:v>
                </c:pt>
                <c:pt idx="102">
                  <c:v>249199.76390920166</c:v>
                </c:pt>
                <c:pt idx="103">
                  <c:v>235259.74748636613</c:v>
                </c:pt>
                <c:pt idx="104">
                  <c:v>222099.52336678383</c:v>
                </c:pt>
                <c:pt idx="105">
                  <c:v>209675.47065233192</c:v>
                </c:pt>
                <c:pt idx="106">
                  <c:v>197946.40855970388</c:v>
                </c:pt>
                <c:pt idx="107">
                  <c:v>186873.45992252545</c:v>
                </c:pt>
                <c:pt idx="108">
                  <c:v>176419.92232904176</c:v>
                </c:pt>
                <c:pt idx="109">
                  <c:v>166551.14646824967</c:v>
                </c:pt>
                <c:pt idx="110">
                  <c:v>157234.42128124097</c:v>
                </c:pt>
                <c:pt idx="111">
                  <c:v>148438.86553707838</c:v>
                </c:pt>
                <c:pt idx="112">
                  <c:v>140135.3254738226</c:v>
                </c:pt>
                <c:pt idx="113">
                  <c:v>132296.27816543003</c:v>
                </c:pt>
                <c:pt idx="114">
                  <c:v>124895.74029422217</c:v>
                </c:pt>
                <c:pt idx="115">
                  <c:v>117909.18202654249</c:v>
                </c:pt>
                <c:pt idx="116">
                  <c:v>111313.44570613415</c:v>
                </c:pt>
                <c:pt idx="117">
                  <c:v>105086.66909573856</c:v>
                </c:pt>
                <c:pt idx="118">
                  <c:v>99208.212912491785</c:v>
                </c:pt>
                <c:pt idx="119">
                  <c:v>93658.59241692748</c:v>
                </c:pt>
                <c:pt idx="120">
                  <c:v>88419.412828830682</c:v>
                </c:pt>
                <c:pt idx="121">
                  <c:v>83473.308355872708</c:v>
                </c:pt>
                <c:pt idx="122">
                  <c:v>78803.884632930276</c:v>
                </c:pt>
                <c:pt idx="123">
                  <c:v>74395.664381298964</c:v>
                </c:pt>
                <c:pt idx="124">
                  <c:v>70234.036107682565</c:v>
                </c:pt>
                <c:pt idx="125">
                  <c:v>66305.205672915981</c:v>
                </c:pt>
                <c:pt idx="126">
                  <c:v>62596.150569891426</c:v>
                </c:pt>
                <c:pt idx="127">
                  <c:v>59094.576759137315</c:v>
                </c:pt>
                <c:pt idx="128">
                  <c:v>55788.877918976941</c:v>
                </c:pt>
                <c:pt idx="129">
                  <c:v>52668.096975197768</c:v>
                </c:pt>
                <c:pt idx="130">
                  <c:v>49721.889782717197</c:v>
                </c:pt>
                <c:pt idx="131">
                  <c:v>46940.490838864098</c:v>
                </c:pt>
                <c:pt idx="132">
                  <c:v>44314.680914629396</c:v>
                </c:pt>
                <c:pt idx="133">
                  <c:v>41835.756496596121</c:v>
                </c:pt>
                <c:pt idx="134">
                  <c:v>39495.500938261044</c:v>
                </c:pt>
                <c:pt idx="135">
                  <c:v>37286.157225126226</c:v>
                </c:pt>
                <c:pt idx="136">
                  <c:v>35200.402263287382</c:v>
                </c:pt>
                <c:pt idx="137">
                  <c:v>33231.322606296089</c:v>
                </c:pt>
                <c:pt idx="138">
                  <c:v>31372.391539840097</c:v>
                </c:pt>
                <c:pt idx="139">
                  <c:v>29617.447448286526</c:v>
                </c:pt>
                <c:pt idx="140">
                  <c:v>27960.673391381668</c:v>
                </c:pt>
                <c:pt idx="141">
                  <c:v>26396.577823412277</c:v>
                </c:pt>
                <c:pt idx="142">
                  <c:v>24919.976390920165</c:v>
                </c:pt>
                <c:pt idx="143">
                  <c:v>23525.974748636614</c:v>
                </c:pt>
                <c:pt idx="144">
                  <c:v>22209.952336678391</c:v>
                </c:pt>
                <c:pt idx="145">
                  <c:v>20967.54706523319</c:v>
                </c:pt>
                <c:pt idx="146">
                  <c:v>19794.640855970389</c:v>
                </c:pt>
                <c:pt idx="147">
                  <c:v>18687.345992252544</c:v>
                </c:pt>
                <c:pt idx="148">
                  <c:v>17641.99223290418</c:v>
                </c:pt>
                <c:pt idx="149">
                  <c:v>16655.114646824972</c:v>
                </c:pt>
                <c:pt idx="150">
                  <c:v>15723.442128124098</c:v>
                </c:pt>
                <c:pt idx="151">
                  <c:v>14843.886553707838</c:v>
                </c:pt>
                <c:pt idx="152">
                  <c:v>14013.532547382256</c:v>
                </c:pt>
                <c:pt idx="153">
                  <c:v>13229.627816543003</c:v>
                </c:pt>
                <c:pt idx="154">
                  <c:v>12489.574029422212</c:v>
                </c:pt>
                <c:pt idx="155">
                  <c:v>11790.918202654248</c:v>
                </c:pt>
                <c:pt idx="156">
                  <c:v>11131.344570613412</c:v>
                </c:pt>
                <c:pt idx="157">
                  <c:v>10508.666909573853</c:v>
                </c:pt>
                <c:pt idx="158">
                  <c:v>9920.8212912491781</c:v>
                </c:pt>
                <c:pt idx="159">
                  <c:v>9365.8592416927459</c:v>
                </c:pt>
                <c:pt idx="160">
                  <c:v>8841.9412828830646</c:v>
                </c:pt>
                <c:pt idx="161">
                  <c:v>8347.3308355872687</c:v>
                </c:pt>
                <c:pt idx="162">
                  <c:v>7880.3884632930249</c:v>
                </c:pt>
                <c:pt idx="163">
                  <c:v>7439.5664381298948</c:v>
                </c:pt>
                <c:pt idx="164">
                  <c:v>7023.4036107682532</c:v>
                </c:pt>
                <c:pt idx="165">
                  <c:v>6630.5205672915954</c:v>
                </c:pt>
                <c:pt idx="166">
                  <c:v>6259.6150569891415</c:v>
                </c:pt>
                <c:pt idx="167">
                  <c:v>5909.457675913729</c:v>
                </c:pt>
                <c:pt idx="168">
                  <c:v>5578.8877918976905</c:v>
                </c:pt>
                <c:pt idx="169">
                  <c:v>5266.8096975197741</c:v>
                </c:pt>
                <c:pt idx="170">
                  <c:v>4972.1889782717171</c:v>
                </c:pt>
                <c:pt idx="171">
                  <c:v>4694.0490838864071</c:v>
                </c:pt>
                <c:pt idx="172">
                  <c:v>4431.4680914629371</c:v>
                </c:pt>
                <c:pt idx="173">
                  <c:v>4183.5756496596096</c:v>
                </c:pt>
                <c:pt idx="174">
                  <c:v>3949.5500938261016</c:v>
                </c:pt>
                <c:pt idx="175">
                  <c:v>3728.6157225126203</c:v>
                </c:pt>
                <c:pt idx="176">
                  <c:v>3520.0402263287351</c:v>
                </c:pt>
                <c:pt idx="177">
                  <c:v>3323.1322606296067</c:v>
                </c:pt>
                <c:pt idx="178">
                  <c:v>3137.2391539840073</c:v>
                </c:pt>
                <c:pt idx="179">
                  <c:v>2961.7447448286507</c:v>
                </c:pt>
                <c:pt idx="180">
                  <c:v>2796.0673391381652</c:v>
                </c:pt>
                <c:pt idx="181">
                  <c:v>2639.6577823412263</c:v>
                </c:pt>
                <c:pt idx="182">
                  <c:v>2491.9976390920151</c:v>
                </c:pt>
                <c:pt idx="183">
                  <c:v>2352.5974748636595</c:v>
                </c:pt>
                <c:pt idx="184">
                  <c:v>2220.9952336678371</c:v>
                </c:pt>
                <c:pt idx="185">
                  <c:v>2096.7547065233175</c:v>
                </c:pt>
                <c:pt idx="186">
                  <c:v>1979.464085597037</c:v>
                </c:pt>
                <c:pt idx="187">
                  <c:v>1868.7345992252529</c:v>
                </c:pt>
                <c:pt idx="188">
                  <c:v>1764.1992232904158</c:v>
                </c:pt>
                <c:pt idx="189">
                  <c:v>1665.5114646824957</c:v>
                </c:pt>
                <c:pt idx="190">
                  <c:v>1572.3442128124088</c:v>
                </c:pt>
                <c:pt idx="191">
                  <c:v>1484.388655370783</c:v>
                </c:pt>
                <c:pt idx="192">
                  <c:v>1401.3532547382247</c:v>
                </c:pt>
                <c:pt idx="193">
                  <c:v>1322.9627816542995</c:v>
                </c:pt>
                <c:pt idx="194">
                  <c:v>1248.9574029422206</c:v>
                </c:pt>
                <c:pt idx="195">
                  <c:v>1179.0918202654241</c:v>
                </c:pt>
                <c:pt idx="196">
                  <c:v>1113.1344570613405</c:v>
                </c:pt>
                <c:pt idx="197">
                  <c:v>1050.8666909573847</c:v>
                </c:pt>
                <c:pt idx="198">
                  <c:v>992.0821291249174</c:v>
                </c:pt>
                <c:pt idx="199">
                  <c:v>936.58592416927399</c:v>
                </c:pt>
                <c:pt idx="200">
                  <c:v>884.19412828830627</c:v>
                </c:pt>
                <c:pt idx="201">
                  <c:v>834.73308355872655</c:v>
                </c:pt>
                <c:pt idx="202">
                  <c:v>788.03884632930237</c:v>
                </c:pt>
                <c:pt idx="203">
                  <c:v>743.95664381298934</c:v>
                </c:pt>
                <c:pt idx="204">
                  <c:v>702.34036107682527</c:v>
                </c:pt>
                <c:pt idx="205">
                  <c:v>663.0520567291594</c:v>
                </c:pt>
                <c:pt idx="206">
                  <c:v>625.96150569891404</c:v>
                </c:pt>
                <c:pt idx="207">
                  <c:v>590.94576759137271</c:v>
                </c:pt>
                <c:pt idx="208">
                  <c:v>557.88877918976891</c:v>
                </c:pt>
                <c:pt idx="209">
                  <c:v>526.68096975197739</c:v>
                </c:pt>
                <c:pt idx="210">
                  <c:v>497.21889782717165</c:v>
                </c:pt>
                <c:pt idx="211">
                  <c:v>469.40490838864071</c:v>
                </c:pt>
                <c:pt idx="212">
                  <c:v>443.14680914629372</c:v>
                </c:pt>
                <c:pt idx="213">
                  <c:v>418.35756496596093</c:v>
                </c:pt>
                <c:pt idx="214">
                  <c:v>394.95500938261023</c:v>
                </c:pt>
                <c:pt idx="215">
                  <c:v>372.86157225126198</c:v>
                </c:pt>
                <c:pt idx="216">
                  <c:v>352.00402263287356</c:v>
                </c:pt>
                <c:pt idx="217">
                  <c:v>332.31322606296055</c:v>
                </c:pt>
                <c:pt idx="218">
                  <c:v>313.72391539840078</c:v>
                </c:pt>
                <c:pt idx="219">
                  <c:v>296.17447448286509</c:v>
                </c:pt>
                <c:pt idx="220">
                  <c:v>279.60673391381653</c:v>
                </c:pt>
                <c:pt idx="221">
                  <c:v>263.96577823412258</c:v>
                </c:pt>
                <c:pt idx="222">
                  <c:v>249.19976390920152</c:v>
                </c:pt>
                <c:pt idx="223">
                  <c:v>235.259747486366</c:v>
                </c:pt>
                <c:pt idx="224">
                  <c:v>222.09952336678379</c:v>
                </c:pt>
                <c:pt idx="225">
                  <c:v>209.67547065233174</c:v>
                </c:pt>
                <c:pt idx="226">
                  <c:v>197.94640855970377</c:v>
                </c:pt>
                <c:pt idx="227">
                  <c:v>186.87345992252531</c:v>
                </c:pt>
                <c:pt idx="228">
                  <c:v>176.41992232904164</c:v>
                </c:pt>
                <c:pt idx="229">
                  <c:v>166.55114646824958</c:v>
                </c:pt>
                <c:pt idx="230">
                  <c:v>157.23442128124086</c:v>
                </c:pt>
                <c:pt idx="231">
                  <c:v>148.4388655370783</c:v>
                </c:pt>
                <c:pt idx="232">
                  <c:v>140.13532547382252</c:v>
                </c:pt>
                <c:pt idx="233">
                  <c:v>132.29627816542995</c:v>
                </c:pt>
                <c:pt idx="234">
                  <c:v>124.89574029422208</c:v>
                </c:pt>
                <c:pt idx="235">
                  <c:v>117.90918202654241</c:v>
                </c:pt>
                <c:pt idx="236">
                  <c:v>111.31344570613408</c:v>
                </c:pt>
                <c:pt idx="237">
                  <c:v>105.08666909573849</c:v>
                </c:pt>
                <c:pt idx="238">
                  <c:v>99.208212912491732</c:v>
                </c:pt>
                <c:pt idx="239">
                  <c:v>93.658592416927405</c:v>
                </c:pt>
                <c:pt idx="240">
                  <c:v>88.419412828830616</c:v>
                </c:pt>
                <c:pt idx="241">
                  <c:v>83.473308355872661</c:v>
                </c:pt>
                <c:pt idx="242">
                  <c:v>78.80388463293022</c:v>
                </c:pt>
                <c:pt idx="243">
                  <c:v>74.395664381298928</c:v>
                </c:pt>
                <c:pt idx="244">
                  <c:v>70.234036107682499</c:v>
                </c:pt>
                <c:pt idx="245">
                  <c:v>66.305205672915946</c:v>
                </c:pt>
                <c:pt idx="246">
                  <c:v>62.596150569891392</c:v>
                </c:pt>
                <c:pt idx="247">
                  <c:v>59.094576759137269</c:v>
                </c:pt>
                <c:pt idx="248">
                  <c:v>55.788877918976894</c:v>
                </c:pt>
                <c:pt idx="249">
                  <c:v>52.668096975197727</c:v>
                </c:pt>
                <c:pt idx="250">
                  <c:v>49.721889782717156</c:v>
                </c:pt>
                <c:pt idx="251">
                  <c:v>46.940490838864065</c:v>
                </c:pt>
                <c:pt idx="252">
                  <c:v>44.314680914629363</c:v>
                </c:pt>
                <c:pt idx="253">
                  <c:v>41.835756496596069</c:v>
                </c:pt>
                <c:pt idx="254">
                  <c:v>39.495500938261003</c:v>
                </c:pt>
                <c:pt idx="255">
                  <c:v>37.286157225126196</c:v>
                </c:pt>
                <c:pt idx="256">
                  <c:v>35.200402263287351</c:v>
                </c:pt>
                <c:pt idx="257">
                  <c:v>33.231322606296054</c:v>
                </c:pt>
                <c:pt idx="258">
                  <c:v>31.372391539840066</c:v>
                </c:pt>
                <c:pt idx="259">
                  <c:v>29.617447448286505</c:v>
                </c:pt>
                <c:pt idx="260">
                  <c:v>27.96067339138164</c:v>
                </c:pt>
                <c:pt idx="261">
                  <c:v>26.396577823412251</c:v>
                </c:pt>
                <c:pt idx="262">
                  <c:v>24.919976390920144</c:v>
                </c:pt>
                <c:pt idx="263">
                  <c:v>23.525974748636592</c:v>
                </c:pt>
                <c:pt idx="264">
                  <c:v>22.10485320720769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30-4AA6-9746-3B58FE795FD4}"/>
            </c:ext>
          </c:extLst>
        </c:ser>
        <c:ser>
          <c:idx val="4"/>
          <c:order val="4"/>
          <c:tx>
            <c:strRef>
              <c:f>'long leads'!$F$1</c:f>
              <c:strCache>
                <c:ptCount val="1"/>
                <c:pt idx="0">
                  <c:v>|Z| long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'long leads'!$E$2:$E$267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'long leads'!$F$2:$F$267</c:f>
              <c:numCache>
                <c:formatCode>General</c:formatCode>
                <c:ptCount val="266"/>
                <c:pt idx="0">
                  <c:v>2464.3578306706354</c:v>
                </c:pt>
                <c:pt idx="1">
                  <c:v>135969.65439585492</c:v>
                </c:pt>
                <c:pt idx="2">
                  <c:v>134302.48660019558</c:v>
                </c:pt>
                <c:pt idx="3">
                  <c:v>131685.66119166065</c:v>
                </c:pt>
                <c:pt idx="4">
                  <c:v>121272.50506701021</c:v>
                </c:pt>
                <c:pt idx="5">
                  <c:v>113256.93741389623</c:v>
                </c:pt>
                <c:pt idx="6">
                  <c:v>110269.66461541802</c:v>
                </c:pt>
                <c:pt idx="7">
                  <c:v>89268.832247095444</c:v>
                </c:pt>
                <c:pt idx="8">
                  <c:v>84698.389727775269</c:v>
                </c:pt>
                <c:pt idx="9">
                  <c:v>87803.712423254838</c:v>
                </c:pt>
                <c:pt idx="10">
                  <c:v>84781.903630797184</c:v>
                </c:pt>
                <c:pt idx="11">
                  <c:v>80717.158261610282</c:v>
                </c:pt>
                <c:pt idx="12">
                  <c:v>73801.974086611648</c:v>
                </c:pt>
                <c:pt idx="13">
                  <c:v>68217.941246990726</c:v>
                </c:pt>
                <c:pt idx="14">
                  <c:v>61635.594413432147</c:v>
                </c:pt>
                <c:pt idx="15">
                  <c:v>60386.711353214749</c:v>
                </c:pt>
                <c:pt idx="16">
                  <c:v>55593.708257196464</c:v>
                </c:pt>
                <c:pt idx="17">
                  <c:v>55998.204687724283</c:v>
                </c:pt>
                <c:pt idx="18">
                  <c:v>51368.683866873544</c:v>
                </c:pt>
                <c:pt idx="19">
                  <c:v>45230.866598839079</c:v>
                </c:pt>
                <c:pt idx="20">
                  <c:v>46421.553352357572</c:v>
                </c:pt>
                <c:pt idx="21">
                  <c:v>43148.865722895673</c:v>
                </c:pt>
                <c:pt idx="22">
                  <c:v>42333.740535445533</c:v>
                </c:pt>
                <c:pt idx="23">
                  <c:v>38705.736764162328</c:v>
                </c:pt>
                <c:pt idx="24">
                  <c:v>37355.761905220381</c:v>
                </c:pt>
                <c:pt idx="25">
                  <c:v>35975.671061885223</c:v>
                </c:pt>
                <c:pt idx="26">
                  <c:v>33441.346337611336</c:v>
                </c:pt>
                <c:pt idx="27">
                  <c:v>31377.367453299474</c:v>
                </c:pt>
                <c:pt idx="28">
                  <c:v>28748.904729681664</c:v>
                </c:pt>
                <c:pt idx="29">
                  <c:v>27369.82582493249</c:v>
                </c:pt>
                <c:pt idx="30">
                  <c:v>26291.34800080178</c:v>
                </c:pt>
                <c:pt idx="31">
                  <c:v>25295.566715171819</c:v>
                </c:pt>
                <c:pt idx="32">
                  <c:v>22901.281425621215</c:v>
                </c:pt>
                <c:pt idx="33">
                  <c:v>21741.634407686925</c:v>
                </c:pt>
                <c:pt idx="34">
                  <c:v>20977.748223502414</c:v>
                </c:pt>
                <c:pt idx="35">
                  <c:v>19450.677523978728</c:v>
                </c:pt>
                <c:pt idx="36">
                  <c:v>18749.881126901546</c:v>
                </c:pt>
                <c:pt idx="37">
                  <c:v>17864.129924722896</c:v>
                </c:pt>
                <c:pt idx="38">
                  <c:v>16384.324796711313</c:v>
                </c:pt>
                <c:pt idx="39">
                  <c:v>15576.690961551038</c:v>
                </c:pt>
                <c:pt idx="40">
                  <c:v>14562.977169698923</c:v>
                </c:pt>
                <c:pt idx="41">
                  <c:v>13856.590216078603</c:v>
                </c:pt>
                <c:pt idx="42">
                  <c:v>13072.574443983827</c:v>
                </c:pt>
                <c:pt idx="43">
                  <c:v>12806.92064916607</c:v>
                </c:pt>
                <c:pt idx="44">
                  <c:v>11632.65903507132</c:v>
                </c:pt>
                <c:pt idx="45">
                  <c:v>10953.904459521249</c:v>
                </c:pt>
                <c:pt idx="46">
                  <c:v>10318.427063401232</c:v>
                </c:pt>
                <c:pt idx="47">
                  <c:v>9827.841046448244</c:v>
                </c:pt>
                <c:pt idx="48">
                  <c:v>9354.7269076677076</c:v>
                </c:pt>
                <c:pt idx="49">
                  <c:v>8732.007472159532</c:v>
                </c:pt>
                <c:pt idx="50">
                  <c:v>8003.811348474077</c:v>
                </c:pt>
                <c:pt idx="51">
                  <c:v>7772.0434283881659</c:v>
                </c:pt>
                <c:pt idx="52">
                  <c:v>7344.2469009475926</c:v>
                </c:pt>
                <c:pt idx="53">
                  <c:v>6944.0208899146537</c:v>
                </c:pt>
                <c:pt idx="54">
                  <c:v>6526.9292285905121</c:v>
                </c:pt>
                <c:pt idx="55">
                  <c:v>6209.3579126891391</c:v>
                </c:pt>
                <c:pt idx="56">
                  <c:v>5858.5731741434147</c:v>
                </c:pt>
                <c:pt idx="57">
                  <c:v>5522.3947648048934</c:v>
                </c:pt>
                <c:pt idx="58">
                  <c:v>5198.870847830467</c:v>
                </c:pt>
                <c:pt idx="59">
                  <c:v>4845.9195923156967</c:v>
                </c:pt>
                <c:pt idx="60">
                  <c:v>4686.7833529029085</c:v>
                </c:pt>
                <c:pt idx="61">
                  <c:v>4409.1837044681088</c:v>
                </c:pt>
                <c:pt idx="62">
                  <c:v>4174.5419406975607</c:v>
                </c:pt>
                <c:pt idx="63">
                  <c:v>3930.5470443423719</c:v>
                </c:pt>
                <c:pt idx="64">
                  <c:v>3726.246607735482</c:v>
                </c:pt>
                <c:pt idx="65">
                  <c:v>3497.4541811647355</c:v>
                </c:pt>
                <c:pt idx="66">
                  <c:v>3321.4360775198884</c:v>
                </c:pt>
                <c:pt idx="67">
                  <c:v>3123.8423163445514</c:v>
                </c:pt>
                <c:pt idx="68">
                  <c:v>2962.7056361298924</c:v>
                </c:pt>
                <c:pt idx="69">
                  <c:v>2793.2338322684241</c:v>
                </c:pt>
                <c:pt idx="70">
                  <c:v>2634.5924545370453</c:v>
                </c:pt>
                <c:pt idx="71">
                  <c:v>2494.4736383834688</c:v>
                </c:pt>
                <c:pt idx="72">
                  <c:v>2357.5125246495745</c:v>
                </c:pt>
                <c:pt idx="73">
                  <c:v>2220.2890836754527</c:v>
                </c:pt>
                <c:pt idx="74">
                  <c:v>2096.5707073494641</c:v>
                </c:pt>
                <c:pt idx="75">
                  <c:v>1978.7148525710056</c:v>
                </c:pt>
                <c:pt idx="76">
                  <c:v>1865.3594587023258</c:v>
                </c:pt>
                <c:pt idx="77">
                  <c:v>1762.3878644846091</c:v>
                </c:pt>
                <c:pt idx="78">
                  <c:v>1667.0666892593154</c:v>
                </c:pt>
                <c:pt idx="79">
                  <c:v>1573.2356484688103</c:v>
                </c:pt>
                <c:pt idx="80">
                  <c:v>1485.1526642945789</c:v>
                </c:pt>
                <c:pt idx="81">
                  <c:v>1403.8460639393227</c:v>
                </c:pt>
                <c:pt idx="82">
                  <c:v>1326.5405455284615</c:v>
                </c:pt>
                <c:pt idx="83">
                  <c:v>1260.07973938383</c:v>
                </c:pt>
                <c:pt idx="84">
                  <c:v>1190.7231264874154</c:v>
                </c:pt>
                <c:pt idx="85">
                  <c:v>1124.9251946698396</c:v>
                </c:pt>
                <c:pt idx="86">
                  <c:v>1061.9122082146253</c:v>
                </c:pt>
                <c:pt idx="87">
                  <c:v>1004.141366678464</c:v>
                </c:pt>
                <c:pt idx="88">
                  <c:v>945.36531384432897</c:v>
                </c:pt>
                <c:pt idx="89">
                  <c:v>893.04942189336657</c:v>
                </c:pt>
                <c:pt idx="90">
                  <c:v>843.25299755309879</c:v>
                </c:pt>
                <c:pt idx="91">
                  <c:v>796.47365220909887</c:v>
                </c:pt>
                <c:pt idx="92">
                  <c:v>752.00366755832295</c:v>
                </c:pt>
                <c:pt idx="93">
                  <c:v>710.76274125874465</c:v>
                </c:pt>
                <c:pt idx="94">
                  <c:v>670.82496037681858</c:v>
                </c:pt>
                <c:pt idx="95">
                  <c:v>633.38627553391041</c:v>
                </c:pt>
                <c:pt idx="96">
                  <c:v>598.15602099824628</c:v>
                </c:pt>
                <c:pt idx="97">
                  <c:v>565.38637534628913</c:v>
                </c:pt>
                <c:pt idx="98">
                  <c:v>534.03831097360376</c:v>
                </c:pt>
                <c:pt idx="99">
                  <c:v>504.36408513938227</c:v>
                </c:pt>
                <c:pt idx="100">
                  <c:v>476.64104021675013</c:v>
                </c:pt>
                <c:pt idx="101">
                  <c:v>449.94644379961881</c:v>
                </c:pt>
                <c:pt idx="102">
                  <c:v>425.02886339890142</c:v>
                </c:pt>
                <c:pt idx="103">
                  <c:v>401.3708827997981</c:v>
                </c:pt>
                <c:pt idx="104">
                  <c:v>379.14399655873984</c:v>
                </c:pt>
                <c:pt idx="105">
                  <c:v>357.93889551898405</c:v>
                </c:pt>
                <c:pt idx="106">
                  <c:v>337.90333151867452</c:v>
                </c:pt>
                <c:pt idx="107">
                  <c:v>319.23975487800129</c:v>
                </c:pt>
                <c:pt idx="108">
                  <c:v>301.58604270756001</c:v>
                </c:pt>
                <c:pt idx="109">
                  <c:v>284.98693046773218</c:v>
                </c:pt>
                <c:pt idx="110">
                  <c:v>269.184137189453</c:v>
                </c:pt>
                <c:pt idx="111">
                  <c:v>254.19774212229987</c:v>
                </c:pt>
                <c:pt idx="112">
                  <c:v>240.22862674442729</c:v>
                </c:pt>
                <c:pt idx="113">
                  <c:v>226.83152296105999</c:v>
                </c:pt>
                <c:pt idx="114">
                  <c:v>214.36654514740772</c:v>
                </c:pt>
                <c:pt idx="115">
                  <c:v>200.9562665710279</c:v>
                </c:pt>
                <c:pt idx="116">
                  <c:v>189.88512887311708</c:v>
                </c:pt>
                <c:pt idx="117">
                  <c:v>179.35270399862722</c:v>
                </c:pt>
                <c:pt idx="118">
                  <c:v>169.42483200074341</c:v>
                </c:pt>
                <c:pt idx="119">
                  <c:v>160.13756986431068</c:v>
                </c:pt>
                <c:pt idx="120">
                  <c:v>151.24736899432222</c:v>
                </c:pt>
                <c:pt idx="121">
                  <c:v>142.93841060211375</c:v>
                </c:pt>
                <c:pt idx="122">
                  <c:v>135.33110835189717</c:v>
                </c:pt>
                <c:pt idx="123">
                  <c:v>127.79850212832805</c:v>
                </c:pt>
                <c:pt idx="124">
                  <c:v>120.77649963880766</c:v>
                </c:pt>
                <c:pt idx="125">
                  <c:v>114.10282807319319</c:v>
                </c:pt>
                <c:pt idx="126">
                  <c:v>107.79468274637577</c:v>
                </c:pt>
                <c:pt idx="127">
                  <c:v>102.26972394639478</c:v>
                </c:pt>
                <c:pt idx="128">
                  <c:v>96.647998298234711</c:v>
                </c:pt>
                <c:pt idx="129">
                  <c:v>91.262000336129574</c:v>
                </c:pt>
                <c:pt idx="130">
                  <c:v>86.173806796162893</c:v>
                </c:pt>
                <c:pt idx="131">
                  <c:v>81.36533908458982</c:v>
                </c:pt>
                <c:pt idx="132">
                  <c:v>76.856181565031932</c:v>
                </c:pt>
                <c:pt idx="133">
                  <c:v>72.648307124073227</c:v>
                </c:pt>
                <c:pt idx="134">
                  <c:v>68.597555332366866</c:v>
                </c:pt>
                <c:pt idx="135">
                  <c:v>65.168171202339664</c:v>
                </c:pt>
                <c:pt idx="136">
                  <c:v>61.50366606798255</c:v>
                </c:pt>
                <c:pt idx="137">
                  <c:v>58.102636370000575</c:v>
                </c:pt>
                <c:pt idx="138">
                  <c:v>54.877526566834156</c:v>
                </c:pt>
                <c:pt idx="139">
                  <c:v>51.812226890339808</c:v>
                </c:pt>
                <c:pt idx="140">
                  <c:v>48.954501064218093</c:v>
                </c:pt>
                <c:pt idx="141">
                  <c:v>46.304820891040883</c:v>
                </c:pt>
                <c:pt idx="142">
                  <c:v>43.747977358092641</c:v>
                </c:pt>
                <c:pt idx="143">
                  <c:v>40.983206910838859</c:v>
                </c:pt>
                <c:pt idx="144">
                  <c:v>38.747423872039576</c:v>
                </c:pt>
                <c:pt idx="145">
                  <c:v>36.60935848291858</c:v>
                </c:pt>
                <c:pt idx="146">
                  <c:v>34.612668555656676</c:v>
                </c:pt>
                <c:pt idx="147">
                  <c:v>32.705552013338284</c:v>
                </c:pt>
                <c:pt idx="148">
                  <c:v>30.889912184819419</c:v>
                </c:pt>
                <c:pt idx="149">
                  <c:v>29.19563655642439</c:v>
                </c:pt>
                <c:pt idx="150">
                  <c:v>27.602781567041301</c:v>
                </c:pt>
                <c:pt idx="151">
                  <c:v>26.056612454883215</c:v>
                </c:pt>
                <c:pt idx="152">
                  <c:v>24.595540093433765</c:v>
                </c:pt>
                <c:pt idx="153">
                  <c:v>23.234339911767471</c:v>
                </c:pt>
                <c:pt idx="154">
                  <c:v>21.946687698323295</c:v>
                </c:pt>
                <c:pt idx="155">
                  <c:v>21.259701314872281</c:v>
                </c:pt>
                <c:pt idx="156">
                  <c:v>20.121898949186956</c:v>
                </c:pt>
                <c:pt idx="157">
                  <c:v>19.013788935563518</c:v>
                </c:pt>
                <c:pt idx="158">
                  <c:v>17.986117600194145</c:v>
                </c:pt>
                <c:pt idx="159">
                  <c:v>17.010699440919304</c:v>
                </c:pt>
                <c:pt idx="160">
                  <c:v>16.094395955693976</c:v>
                </c:pt>
                <c:pt idx="161">
                  <c:v>15.228083523160853</c:v>
                </c:pt>
                <c:pt idx="162">
                  <c:v>14.400032927708482</c:v>
                </c:pt>
                <c:pt idx="163">
                  <c:v>13.612234500871811</c:v>
                </c:pt>
                <c:pt idx="164">
                  <c:v>12.864869353215406</c:v>
                </c:pt>
                <c:pt idx="165">
                  <c:v>12.166909499434288</c:v>
                </c:pt>
                <c:pt idx="166">
                  <c:v>11.50049865901155</c:v>
                </c:pt>
                <c:pt idx="167">
                  <c:v>10.884861519136933</c:v>
                </c:pt>
                <c:pt idx="168">
                  <c:v>10.274206993612051</c:v>
                </c:pt>
                <c:pt idx="169">
                  <c:v>9.7143998247061329</c:v>
                </c:pt>
                <c:pt idx="170">
                  <c:v>9.1508925139173467</c:v>
                </c:pt>
                <c:pt idx="171">
                  <c:v>8.6340468754461668</c:v>
                </c:pt>
                <c:pt idx="172">
                  <c:v>8.1501352281365875</c:v>
                </c:pt>
                <c:pt idx="173">
                  <c:v>7.6988993263669228</c:v>
                </c:pt>
                <c:pt idx="174">
                  <c:v>7.2704531320944783</c:v>
                </c:pt>
                <c:pt idx="175">
                  <c:v>6.8651374153396203</c:v>
                </c:pt>
                <c:pt idx="176">
                  <c:v>6.4780563012069816</c:v>
                </c:pt>
                <c:pt idx="177">
                  <c:v>6.1126729468796954</c:v>
                </c:pt>
                <c:pt idx="178">
                  <c:v>5.7649941286192909</c:v>
                </c:pt>
                <c:pt idx="179">
                  <c:v>5.4332567168667438</c:v>
                </c:pt>
                <c:pt idx="180">
                  <c:v>5.1210171766168662</c:v>
                </c:pt>
                <c:pt idx="181">
                  <c:v>4.8248947340670592</c:v>
                </c:pt>
                <c:pt idx="182">
                  <c:v>4.5449631532003352</c:v>
                </c:pt>
                <c:pt idx="183">
                  <c:v>4.2685545727222571</c:v>
                </c:pt>
                <c:pt idx="184">
                  <c:v>4.018177076255057</c:v>
                </c:pt>
                <c:pt idx="185">
                  <c:v>3.7782218534073051</c:v>
                </c:pt>
                <c:pt idx="186">
                  <c:v>3.5498121633361728</c:v>
                </c:pt>
                <c:pt idx="187">
                  <c:v>3.3373760936321912</c:v>
                </c:pt>
                <c:pt idx="188">
                  <c:v>3.1279152767484741</c:v>
                </c:pt>
                <c:pt idx="189">
                  <c:v>2.9402844334989982</c:v>
                </c:pt>
                <c:pt idx="190">
                  <c:v>2.7527177588362677</c:v>
                </c:pt>
                <c:pt idx="191">
                  <c:v>2.5720919885007172</c:v>
                </c:pt>
                <c:pt idx="192">
                  <c:v>2.3602125981307367</c:v>
                </c:pt>
                <c:pt idx="193">
                  <c:v>2.2019528292242141</c:v>
                </c:pt>
                <c:pt idx="194">
                  <c:v>2.0649578924361176</c:v>
                </c:pt>
                <c:pt idx="195">
                  <c:v>1.8734855646570276</c:v>
                </c:pt>
                <c:pt idx="196">
                  <c:v>1.7371759717882616</c:v>
                </c:pt>
                <c:pt idx="197">
                  <c:v>1.6174338902033787</c:v>
                </c:pt>
                <c:pt idx="198">
                  <c:v>1.4887665715375664</c:v>
                </c:pt>
                <c:pt idx="199">
                  <c:v>1.3691929323160219</c:v>
                </c:pt>
                <c:pt idx="200">
                  <c:v>1.2523925879781723</c:v>
                </c:pt>
                <c:pt idx="201">
                  <c:v>1.1370297124745821</c:v>
                </c:pt>
                <c:pt idx="202">
                  <c:v>1.0243731313308313</c:v>
                </c:pt>
                <c:pt idx="203">
                  <c:v>0.91271729217515052</c:v>
                </c:pt>
                <c:pt idx="204">
                  <c:v>0.80778185532712354</c:v>
                </c:pt>
                <c:pt idx="205">
                  <c:v>0.70517166562842848</c:v>
                </c:pt>
                <c:pt idx="206">
                  <c:v>0.60698508369452586</c:v>
                </c:pt>
                <c:pt idx="207">
                  <c:v>0.509524754813935</c:v>
                </c:pt>
                <c:pt idx="208">
                  <c:v>0.41328370639719253</c:v>
                </c:pt>
                <c:pt idx="209">
                  <c:v>0.32049505175730508</c:v>
                </c:pt>
                <c:pt idx="210">
                  <c:v>0.23198069951508604</c:v>
                </c:pt>
                <c:pt idx="211">
                  <c:v>0.15332612808960927</c:v>
                </c:pt>
                <c:pt idx="212">
                  <c:v>0.10690078483146313</c:v>
                </c:pt>
                <c:pt idx="213">
                  <c:v>0.13129137711715871</c:v>
                </c:pt>
                <c:pt idx="214">
                  <c:v>0.20418949905691519</c:v>
                </c:pt>
                <c:pt idx="215">
                  <c:v>0.29109121824720757</c:v>
                </c:pt>
                <c:pt idx="216">
                  <c:v>0.3864259103086381</c:v>
                </c:pt>
                <c:pt idx="217">
                  <c:v>0.50384977466810277</c:v>
                </c:pt>
                <c:pt idx="218">
                  <c:v>0.61384037240680422</c:v>
                </c:pt>
                <c:pt idx="219">
                  <c:v>0.71877236905633923</c:v>
                </c:pt>
                <c:pt idx="220">
                  <c:v>0.81683219833524134</c:v>
                </c:pt>
                <c:pt idx="221">
                  <c:v>0.91985281906902461</c:v>
                </c:pt>
                <c:pt idx="222">
                  <c:v>1.0286849207767788</c:v>
                </c:pt>
                <c:pt idx="223">
                  <c:v>1.1454841616408256</c:v>
                </c:pt>
                <c:pt idx="224">
                  <c:v>1.2631314649622345</c:v>
                </c:pt>
                <c:pt idx="225">
                  <c:v>1.3904329425877031</c:v>
                </c:pt>
                <c:pt idx="226">
                  <c:v>1.5100769680144992</c:v>
                </c:pt>
                <c:pt idx="227">
                  <c:v>1.641137894691775</c:v>
                </c:pt>
                <c:pt idx="228">
                  <c:v>1.7782758627416269</c:v>
                </c:pt>
                <c:pt idx="229">
                  <c:v>1.9076501703874682</c:v>
                </c:pt>
                <c:pt idx="230">
                  <c:v>2.0551259408556031</c:v>
                </c:pt>
                <c:pt idx="231">
                  <c:v>2.2093405807648727</c:v>
                </c:pt>
                <c:pt idx="232">
                  <c:v>2.3909296247823866</c:v>
                </c:pt>
                <c:pt idx="233">
                  <c:v>2.5763397584992842</c:v>
                </c:pt>
                <c:pt idx="234">
                  <c:v>2.8084653410849412</c:v>
                </c:pt>
                <c:pt idx="235">
                  <c:v>3.0052404357366944</c:v>
                </c:pt>
                <c:pt idx="236">
                  <c:v>3.2119086882612686</c:v>
                </c:pt>
                <c:pt idx="237">
                  <c:v>3.4320502007841851</c:v>
                </c:pt>
                <c:pt idx="238">
                  <c:v>3.6574781320530678</c:v>
                </c:pt>
                <c:pt idx="239">
                  <c:v>3.9030300516274949</c:v>
                </c:pt>
                <c:pt idx="240">
                  <c:v>4.1412198322223635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45-402F-BEE2-161A61C66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01664"/>
        <c:axId val="607288016"/>
      </c:scatterChart>
      <c:scatterChart>
        <c:scatterStyle val="lineMarker"/>
        <c:varyColors val="0"/>
        <c:ser>
          <c:idx val="1"/>
          <c:order val="1"/>
          <c:tx>
            <c:strRef>
              <c:f>plot_data!$G$1</c:f>
              <c:strCache>
                <c:ptCount val="1"/>
                <c:pt idx="0">
                  <c:v>phase(Z) short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plot_data!$G$2:$G$725</c:f>
              <c:numCache>
                <c:formatCode>General</c:formatCode>
                <c:ptCount val="724"/>
                <c:pt idx="0">
                  <c:v>-77.780817333999991</c:v>
                </c:pt>
                <c:pt idx="1">
                  <c:v>-85.122106643000009</c:v>
                </c:pt>
                <c:pt idx="2">
                  <c:v>-80.086700561900003</c:v>
                </c:pt>
                <c:pt idx="3">
                  <c:v>-81.140270038099999</c:v>
                </c:pt>
                <c:pt idx="4">
                  <c:v>-76.056255927699993</c:v>
                </c:pt>
                <c:pt idx="5">
                  <c:v>-85.270846937499996</c:v>
                </c:pt>
                <c:pt idx="6">
                  <c:v>-83.653278335799996</c:v>
                </c:pt>
                <c:pt idx="7">
                  <c:v>-82.765892623799999</c:v>
                </c:pt>
                <c:pt idx="8">
                  <c:v>-89.216641691700005</c:v>
                </c:pt>
                <c:pt idx="9">
                  <c:v>-84.020154457399997</c:v>
                </c:pt>
                <c:pt idx="10">
                  <c:v>-87.628747008600001</c:v>
                </c:pt>
                <c:pt idx="11">
                  <c:v>-83.083893018800012</c:v>
                </c:pt>
                <c:pt idx="12">
                  <c:v>-87.950824700799998</c:v>
                </c:pt>
                <c:pt idx="13">
                  <c:v>-85.614990524699991</c:v>
                </c:pt>
                <c:pt idx="14">
                  <c:v>-86.773524169200002</c:v>
                </c:pt>
                <c:pt idx="15">
                  <c:v>-86.228870836300004</c:v>
                </c:pt>
                <c:pt idx="16">
                  <c:v>-89.480127941299997</c:v>
                </c:pt>
                <c:pt idx="17">
                  <c:v>-87.055658197100001</c:v>
                </c:pt>
                <c:pt idx="18">
                  <c:v>-86.211897063800009</c:v>
                </c:pt>
                <c:pt idx="19">
                  <c:v>-84.08497956299999</c:v>
                </c:pt>
                <c:pt idx="20">
                  <c:v>-88.861103548900005</c:v>
                </c:pt>
                <c:pt idx="21">
                  <c:v>-85.031318214999999</c:v>
                </c:pt>
                <c:pt idx="22">
                  <c:v>-88.471333462000004</c:v>
                </c:pt>
                <c:pt idx="23">
                  <c:v>-87.239987409999998</c:v>
                </c:pt>
                <c:pt idx="24">
                  <c:v>-88.831490192000004</c:v>
                </c:pt>
                <c:pt idx="25">
                  <c:v>-84.426296783000012</c:v>
                </c:pt>
                <c:pt idx="26">
                  <c:v>-87.953079115999998</c:v>
                </c:pt>
                <c:pt idx="27">
                  <c:v>-87.720378437000008</c:v>
                </c:pt>
                <c:pt idx="28">
                  <c:v>-88.508805510000002</c:v>
                </c:pt>
                <c:pt idx="29">
                  <c:v>-87.168767846000009</c:v>
                </c:pt>
                <c:pt idx="30">
                  <c:v>-87.140379551000009</c:v>
                </c:pt>
                <c:pt idx="31">
                  <c:v>-86.264760557000002</c:v>
                </c:pt>
                <c:pt idx="32">
                  <c:v>-87.092550563000003</c:v>
                </c:pt>
                <c:pt idx="33">
                  <c:v>-88.003947233999995</c:v>
                </c:pt>
                <c:pt idx="34">
                  <c:v>-88.098601353999996</c:v>
                </c:pt>
                <c:pt idx="35">
                  <c:v>-88.506032226000002</c:v>
                </c:pt>
                <c:pt idx="36">
                  <c:v>-88.541092632999991</c:v>
                </c:pt>
                <c:pt idx="37">
                  <c:v>-87.455827183000011</c:v>
                </c:pt>
                <c:pt idx="38">
                  <c:v>-87.004397061000006</c:v>
                </c:pt>
                <c:pt idx="39">
                  <c:v>-87.822319084</c:v>
                </c:pt>
                <c:pt idx="40">
                  <c:v>-88.713452680000003</c:v>
                </c:pt>
                <c:pt idx="41">
                  <c:v>-88.458271467999992</c:v>
                </c:pt>
                <c:pt idx="42">
                  <c:v>-88.512057809000012</c:v>
                </c:pt>
                <c:pt idx="43">
                  <c:v>-90.131339536999988</c:v>
                </c:pt>
                <c:pt idx="44">
                  <c:v>-88.678567006999998</c:v>
                </c:pt>
                <c:pt idx="45">
                  <c:v>-88.266923997999996</c:v>
                </c:pt>
                <c:pt idx="46">
                  <c:v>-88.795046661000001</c:v>
                </c:pt>
                <c:pt idx="47">
                  <c:v>-88.845701005000009</c:v>
                </c:pt>
                <c:pt idx="48">
                  <c:v>-88.299186027999994</c:v>
                </c:pt>
                <c:pt idx="49">
                  <c:v>-88.647882781000007</c:v>
                </c:pt>
                <c:pt idx="50">
                  <c:v>-87.552824508</c:v>
                </c:pt>
                <c:pt idx="51">
                  <c:v>-88.721868571000002</c:v>
                </c:pt>
                <c:pt idx="52">
                  <c:v>-88.975758845999991</c:v>
                </c:pt>
                <c:pt idx="53">
                  <c:v>-88.722772632000002</c:v>
                </c:pt>
                <c:pt idx="54">
                  <c:v>-88.633011828999997</c:v>
                </c:pt>
                <c:pt idx="55">
                  <c:v>-88.713018453000004</c:v>
                </c:pt>
                <c:pt idx="56">
                  <c:v>-89.145017437000007</c:v>
                </c:pt>
                <c:pt idx="57">
                  <c:v>-89.129427114999999</c:v>
                </c:pt>
                <c:pt idx="58">
                  <c:v>-88.761185183999999</c:v>
                </c:pt>
                <c:pt idx="59">
                  <c:v>-88.298470055999999</c:v>
                </c:pt>
                <c:pt idx="60">
                  <c:v>-88.833510934999993</c:v>
                </c:pt>
                <c:pt idx="61">
                  <c:v>-88.844745853999996</c:v>
                </c:pt>
                <c:pt idx="62">
                  <c:v>-88.92822966</c:v>
                </c:pt>
                <c:pt idx="63">
                  <c:v>-89.017816245999995</c:v>
                </c:pt>
                <c:pt idx="64">
                  <c:v>-89.058687590000005</c:v>
                </c:pt>
                <c:pt idx="65">
                  <c:v>-88.727044375000006</c:v>
                </c:pt>
                <c:pt idx="66">
                  <c:v>-89.126914580999994</c:v>
                </c:pt>
                <c:pt idx="67">
                  <c:v>-88.931461834999993</c:v>
                </c:pt>
                <c:pt idx="68">
                  <c:v>-89.004375574999997</c:v>
                </c:pt>
                <c:pt idx="69">
                  <c:v>-89.152049376000008</c:v>
                </c:pt>
                <c:pt idx="70">
                  <c:v>-89.077174587999991</c:v>
                </c:pt>
                <c:pt idx="71">
                  <c:v>-89.001402630000001</c:v>
                </c:pt>
                <c:pt idx="72">
                  <c:v>-89.070338886000002</c:v>
                </c:pt>
                <c:pt idx="73">
                  <c:v>-89.046157799000014</c:v>
                </c:pt>
                <c:pt idx="74">
                  <c:v>-89.098930011999997</c:v>
                </c:pt>
                <c:pt idx="75">
                  <c:v>-89.124587656000003</c:v>
                </c:pt>
                <c:pt idx="76">
                  <c:v>-89.037993478999994</c:v>
                </c:pt>
                <c:pt idx="77">
                  <c:v>-89.180310759000008</c:v>
                </c:pt>
                <c:pt idx="78">
                  <c:v>-89.130878424000002</c:v>
                </c:pt>
                <c:pt idx="79">
                  <c:v>-89.077408472999991</c:v>
                </c:pt>
                <c:pt idx="80">
                  <c:v>-89.085640659000006</c:v>
                </c:pt>
                <c:pt idx="81">
                  <c:v>-89.127967794999989</c:v>
                </c:pt>
                <c:pt idx="82">
                  <c:v>-89.144976943999993</c:v>
                </c:pt>
                <c:pt idx="83">
                  <c:v>-89.146040713999994</c:v>
                </c:pt>
                <c:pt idx="84">
                  <c:v>-89.178619026000007</c:v>
                </c:pt>
                <c:pt idx="85">
                  <c:v>-89.182028930000001</c:v>
                </c:pt>
                <c:pt idx="86">
                  <c:v>-89.141943427000001</c:v>
                </c:pt>
                <c:pt idx="87">
                  <c:v>-89.170326434999993</c:v>
                </c:pt>
                <c:pt idx="88">
                  <c:v>-89.161510293999996</c:v>
                </c:pt>
                <c:pt idx="89">
                  <c:v>-89.156387073000005</c:v>
                </c:pt>
                <c:pt idx="90">
                  <c:v>-89.213576257</c:v>
                </c:pt>
                <c:pt idx="91">
                  <c:v>-89.209558428000008</c:v>
                </c:pt>
                <c:pt idx="92">
                  <c:v>-89.204700815999999</c:v>
                </c:pt>
                <c:pt idx="93">
                  <c:v>-89.226344741999995</c:v>
                </c:pt>
                <c:pt idx="94">
                  <c:v>-89.217650838000012</c:v>
                </c:pt>
                <c:pt idx="95">
                  <c:v>-89.163376632999999</c:v>
                </c:pt>
                <c:pt idx="96">
                  <c:v>-89.221250076999993</c:v>
                </c:pt>
                <c:pt idx="97">
                  <c:v>-89.169469833999997</c:v>
                </c:pt>
                <c:pt idx="98">
                  <c:v>-89.231670553000001</c:v>
                </c:pt>
                <c:pt idx="99">
                  <c:v>-89.19045764900001</c:v>
                </c:pt>
                <c:pt idx="100">
                  <c:v>-89.221914597999998</c:v>
                </c:pt>
                <c:pt idx="101">
                  <c:v>-89.226301816999992</c:v>
                </c:pt>
                <c:pt idx="102">
                  <c:v>-89.214970088000001</c:v>
                </c:pt>
                <c:pt idx="103">
                  <c:v>-89.225776187999998</c:v>
                </c:pt>
                <c:pt idx="104">
                  <c:v>-89.205084450000001</c:v>
                </c:pt>
                <c:pt idx="105">
                  <c:v>-89.20525188900001</c:v>
                </c:pt>
                <c:pt idx="106">
                  <c:v>-89.249966977</c:v>
                </c:pt>
                <c:pt idx="107">
                  <c:v>-89.208021739000003</c:v>
                </c:pt>
                <c:pt idx="108">
                  <c:v>-89.21106052799999</c:v>
                </c:pt>
                <c:pt idx="109">
                  <c:v>-89.224382388999999</c:v>
                </c:pt>
                <c:pt idx="110">
                  <c:v>-89.23872008699999</c:v>
                </c:pt>
                <c:pt idx="111">
                  <c:v>-89.233732688000003</c:v>
                </c:pt>
                <c:pt idx="112">
                  <c:v>-89.250893359999992</c:v>
                </c:pt>
                <c:pt idx="113">
                  <c:v>-89.245490211000003</c:v>
                </c:pt>
                <c:pt idx="114">
                  <c:v>-89.246894972999996</c:v>
                </c:pt>
                <c:pt idx="115">
                  <c:v>-89.264810569899993</c:v>
                </c:pt>
                <c:pt idx="116">
                  <c:v>-89.262004996500011</c:v>
                </c:pt>
                <c:pt idx="117">
                  <c:v>-89.247495286200007</c:v>
                </c:pt>
                <c:pt idx="118">
                  <c:v>-89.259140890799998</c:v>
                </c:pt>
                <c:pt idx="119">
                  <c:v>-89.269514043299992</c:v>
                </c:pt>
                <c:pt idx="120">
                  <c:v>-89.270867154800001</c:v>
                </c:pt>
                <c:pt idx="121">
                  <c:v>-89.288375520000002</c:v>
                </c:pt>
                <c:pt idx="122">
                  <c:v>-89.276844774000011</c:v>
                </c:pt>
                <c:pt idx="123">
                  <c:v>-89.261869144000002</c:v>
                </c:pt>
                <c:pt idx="124">
                  <c:v>-89.268132507999994</c:v>
                </c:pt>
                <c:pt idx="125">
                  <c:v>-89.270037985000002</c:v>
                </c:pt>
                <c:pt idx="126">
                  <c:v>-89.282911534999997</c:v>
                </c:pt>
                <c:pt idx="127">
                  <c:v>-89.337645147000003</c:v>
                </c:pt>
                <c:pt idx="128">
                  <c:v>-89.358581931999993</c:v>
                </c:pt>
                <c:pt idx="129">
                  <c:v>-89.346878803999999</c:v>
                </c:pt>
                <c:pt idx="130">
                  <c:v>-89.358724117999998</c:v>
                </c:pt>
                <c:pt idx="131">
                  <c:v>-89.346578531000006</c:v>
                </c:pt>
                <c:pt idx="132">
                  <c:v>-89.372886149999999</c:v>
                </c:pt>
                <c:pt idx="133">
                  <c:v>-89.363287896999992</c:v>
                </c:pt>
                <c:pt idx="134">
                  <c:v>-89.335023978999999</c:v>
                </c:pt>
                <c:pt idx="135">
                  <c:v>-89.342154336999997</c:v>
                </c:pt>
                <c:pt idx="136">
                  <c:v>-89.322212687000004</c:v>
                </c:pt>
                <c:pt idx="137">
                  <c:v>-89.305777634999998</c:v>
                </c:pt>
                <c:pt idx="138">
                  <c:v>-89.298123677999996</c:v>
                </c:pt>
                <c:pt idx="139">
                  <c:v>-89.274092421999995</c:v>
                </c:pt>
                <c:pt idx="140">
                  <c:v>-89.232845736999991</c:v>
                </c:pt>
                <c:pt idx="141">
                  <c:v>-89.21941085600001</c:v>
                </c:pt>
                <c:pt idx="142">
                  <c:v>-89.228057122999999</c:v>
                </c:pt>
                <c:pt idx="143">
                  <c:v>-89.256007312000008</c:v>
                </c:pt>
                <c:pt idx="144">
                  <c:v>-89.234968056</c:v>
                </c:pt>
                <c:pt idx="145">
                  <c:v>-89.219768796000011</c:v>
                </c:pt>
                <c:pt idx="146">
                  <c:v>-89.197997183000012</c:v>
                </c:pt>
                <c:pt idx="147">
                  <c:v>-89.182959018000005</c:v>
                </c:pt>
                <c:pt idx="148">
                  <c:v>-89.159108224000008</c:v>
                </c:pt>
                <c:pt idx="149">
                  <c:v>-89.132358238000009</c:v>
                </c:pt>
                <c:pt idx="150">
                  <c:v>-89.102112823000013</c:v>
                </c:pt>
                <c:pt idx="151">
                  <c:v>-89.062937946000005</c:v>
                </c:pt>
                <c:pt idx="152">
                  <c:v>-89.003108048999991</c:v>
                </c:pt>
                <c:pt idx="153">
                  <c:v>-88.972068680000007</c:v>
                </c:pt>
                <c:pt idx="154">
                  <c:v>-88.942801356999993</c:v>
                </c:pt>
                <c:pt idx="155">
                  <c:v>-87.863437570000002</c:v>
                </c:pt>
                <c:pt idx="156">
                  <c:v>-87.810320326999999</c:v>
                </c:pt>
                <c:pt idx="157">
                  <c:v>-87.783669965000001</c:v>
                </c:pt>
                <c:pt idx="158">
                  <c:v>-87.728142452</c:v>
                </c:pt>
                <c:pt idx="159">
                  <c:v>-87.690163564000002</c:v>
                </c:pt>
                <c:pt idx="160">
                  <c:v>-87.671581244999999</c:v>
                </c:pt>
                <c:pt idx="161">
                  <c:v>-87.630541621999996</c:v>
                </c:pt>
                <c:pt idx="162">
                  <c:v>-87.619359154000009</c:v>
                </c:pt>
                <c:pt idx="163">
                  <c:v>-87.598511378000012</c:v>
                </c:pt>
                <c:pt idx="164">
                  <c:v>-87.588050306</c:v>
                </c:pt>
                <c:pt idx="165">
                  <c:v>-87.56329800799999</c:v>
                </c:pt>
                <c:pt idx="166">
                  <c:v>-87.585945539999997</c:v>
                </c:pt>
                <c:pt idx="167">
                  <c:v>-87.800446433999994</c:v>
                </c:pt>
                <c:pt idx="168">
                  <c:v>-87.772526866999996</c:v>
                </c:pt>
                <c:pt idx="169">
                  <c:v>-87.799715979999988</c:v>
                </c:pt>
                <c:pt idx="170">
                  <c:v>-87.814028629999996</c:v>
                </c:pt>
                <c:pt idx="171">
                  <c:v>-87.822564</c:v>
                </c:pt>
                <c:pt idx="172">
                  <c:v>-87.834057599999994</c:v>
                </c:pt>
                <c:pt idx="173">
                  <c:v>-87.850864849999994</c:v>
                </c:pt>
                <c:pt idx="174">
                  <c:v>-87.841040180000007</c:v>
                </c:pt>
                <c:pt idx="175">
                  <c:v>-87.871445520000009</c:v>
                </c:pt>
                <c:pt idx="176">
                  <c:v>-87.90690352</c:v>
                </c:pt>
                <c:pt idx="177">
                  <c:v>-87.939367700000005</c:v>
                </c:pt>
                <c:pt idx="178">
                  <c:v>-87.910898239999995</c:v>
                </c:pt>
                <c:pt idx="179">
                  <c:v>-87.932232110000001</c:v>
                </c:pt>
                <c:pt idx="180">
                  <c:v>-87.939131209999999</c:v>
                </c:pt>
                <c:pt idx="181">
                  <c:v>-87.951747440000005</c:v>
                </c:pt>
                <c:pt idx="182">
                  <c:v>-87.952123529999994</c:v>
                </c:pt>
                <c:pt idx="183">
                  <c:v>-87.737871179999999</c:v>
                </c:pt>
                <c:pt idx="184">
                  <c:v>-87.71037398</c:v>
                </c:pt>
                <c:pt idx="185">
                  <c:v>-87.73786819</c:v>
                </c:pt>
                <c:pt idx="186">
                  <c:v>-87.689276930000005</c:v>
                </c:pt>
                <c:pt idx="187">
                  <c:v>-87.678804469999989</c:v>
                </c:pt>
                <c:pt idx="188">
                  <c:v>-87.673507440000009</c:v>
                </c:pt>
                <c:pt idx="189">
                  <c:v>-87.658732569999998</c:v>
                </c:pt>
                <c:pt idx="190">
                  <c:v>-87.648380669999995</c:v>
                </c:pt>
                <c:pt idx="191">
                  <c:v>-87.585268659999997</c:v>
                </c:pt>
                <c:pt idx="192">
                  <c:v>-87.584324960000004</c:v>
                </c:pt>
                <c:pt idx="193">
                  <c:v>-87.57174096</c:v>
                </c:pt>
                <c:pt idx="194">
                  <c:v>-87.512158650000003</c:v>
                </c:pt>
                <c:pt idx="195">
                  <c:v>-87.277381460000001</c:v>
                </c:pt>
                <c:pt idx="196">
                  <c:v>-87.227591279999999</c:v>
                </c:pt>
                <c:pt idx="197">
                  <c:v>-87.173665200000002</c:v>
                </c:pt>
                <c:pt idx="198">
                  <c:v>-87.099077350000002</c:v>
                </c:pt>
                <c:pt idx="199">
                  <c:v>-87.012184739999995</c:v>
                </c:pt>
                <c:pt idx="200">
                  <c:v>-86.955042640000002</c:v>
                </c:pt>
                <c:pt idx="201">
                  <c:v>-86.848943660000003</c:v>
                </c:pt>
                <c:pt idx="202">
                  <c:v>-86.766201240000001</c:v>
                </c:pt>
                <c:pt idx="203">
                  <c:v>-86.687068710000005</c:v>
                </c:pt>
                <c:pt idx="204">
                  <c:v>-86.576845759999998</c:v>
                </c:pt>
                <c:pt idx="205">
                  <c:v>-86.436524770000005</c:v>
                </c:pt>
                <c:pt idx="206">
                  <c:v>-86.349499789999996</c:v>
                </c:pt>
                <c:pt idx="207">
                  <c:v>-86.257901500000003</c:v>
                </c:pt>
                <c:pt idx="208">
                  <c:v>-86.064719800000006</c:v>
                </c:pt>
                <c:pt idx="209">
                  <c:v>-85.9032421</c:v>
                </c:pt>
                <c:pt idx="210">
                  <c:v>-85.692614800000001</c:v>
                </c:pt>
                <c:pt idx="211">
                  <c:v>-85.530149699999996</c:v>
                </c:pt>
                <c:pt idx="212">
                  <c:v>-85.309909399999995</c:v>
                </c:pt>
                <c:pt idx="213">
                  <c:v>-85.23076780000001</c:v>
                </c:pt>
                <c:pt idx="214">
                  <c:v>-85.073047899999992</c:v>
                </c:pt>
                <c:pt idx="215">
                  <c:v>-85.233271300000013</c:v>
                </c:pt>
                <c:pt idx="216">
                  <c:v>-85.920924200000002</c:v>
                </c:pt>
                <c:pt idx="217">
                  <c:v>-86.241258799999997</c:v>
                </c:pt>
                <c:pt idx="218">
                  <c:v>-84.180841900000004</c:v>
                </c:pt>
                <c:pt idx="219">
                  <c:v>-79.849593400000003</c:v>
                </c:pt>
                <c:pt idx="220">
                  <c:v>-76.550902799999989</c:v>
                </c:pt>
                <c:pt idx="221">
                  <c:v>-73.464453899999995</c:v>
                </c:pt>
                <c:pt idx="222">
                  <c:v>-69.219020799999996</c:v>
                </c:pt>
                <c:pt idx="223">
                  <c:v>-62.7539157</c:v>
                </c:pt>
                <c:pt idx="224">
                  <c:v>-51.737175800000003</c:v>
                </c:pt>
                <c:pt idx="225">
                  <c:v>-30.62951709</c:v>
                </c:pt>
                <c:pt idx="226">
                  <c:v>3.8703713999999998</c:v>
                </c:pt>
                <c:pt idx="227">
                  <c:v>32.783691100000006</c:v>
                </c:pt>
                <c:pt idx="228">
                  <c:v>49.161702600000005</c:v>
                </c:pt>
                <c:pt idx="229">
                  <c:v>58.036281499999994</c:v>
                </c:pt>
                <c:pt idx="230">
                  <c:v>63.5985692</c:v>
                </c:pt>
                <c:pt idx="231">
                  <c:v>67.083393900000004</c:v>
                </c:pt>
                <c:pt idx="232">
                  <c:v>69.928160599999998</c:v>
                </c:pt>
                <c:pt idx="233">
                  <c:v>71.528196899999998</c:v>
                </c:pt>
                <c:pt idx="234">
                  <c:v>73.323904700000014</c:v>
                </c:pt>
                <c:pt idx="235">
                  <c:v>74.582688900000008</c:v>
                </c:pt>
                <c:pt idx="236">
                  <c:v>75.485256700000008</c:v>
                </c:pt>
                <c:pt idx="237">
                  <c:v>75.08948479999998</c:v>
                </c:pt>
                <c:pt idx="238">
                  <c:v>76.106398799999994</c:v>
                </c:pt>
                <c:pt idx="239">
                  <c:v>75.905835899999985</c:v>
                </c:pt>
                <c:pt idx="240">
                  <c:v>76.010205299999996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E-4AE5-BA88-CB8619AF6C54}"/>
            </c:ext>
          </c:extLst>
        </c:ser>
        <c:ser>
          <c:idx val="5"/>
          <c:order val="5"/>
          <c:tx>
            <c:strRef>
              <c:f>'long leads'!$G$1</c:f>
              <c:strCache>
                <c:ptCount val="1"/>
                <c:pt idx="0">
                  <c:v>phase(Z) long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'long leads'!$E$2:$E$267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'long leads'!$G$2:$G$267</c:f>
              <c:numCache>
                <c:formatCode>General</c:formatCode>
                <c:ptCount val="266"/>
                <c:pt idx="0">
                  <c:v>7.5336065999999993E-2</c:v>
                </c:pt>
                <c:pt idx="1">
                  <c:v>-87.710231643</c:v>
                </c:pt>
                <c:pt idx="2">
                  <c:v>-95.517864061899999</c:v>
                </c:pt>
                <c:pt idx="3">
                  <c:v>-69.492321338099998</c:v>
                </c:pt>
                <c:pt idx="4">
                  <c:v>-78.962087827699989</c:v>
                </c:pt>
                <c:pt idx="5">
                  <c:v>-83.2525572375</c:v>
                </c:pt>
                <c:pt idx="6">
                  <c:v>-80.831608435799993</c:v>
                </c:pt>
                <c:pt idx="7">
                  <c:v>-78.033811923800002</c:v>
                </c:pt>
                <c:pt idx="8">
                  <c:v>-81.6052852917</c:v>
                </c:pt>
                <c:pt idx="9">
                  <c:v>-80.808347157399993</c:v>
                </c:pt>
                <c:pt idx="10">
                  <c:v>-87.037107008600003</c:v>
                </c:pt>
                <c:pt idx="11">
                  <c:v>-86.473163018800008</c:v>
                </c:pt>
                <c:pt idx="12">
                  <c:v>-80.831960300800006</c:v>
                </c:pt>
                <c:pt idx="13">
                  <c:v>-87.067022424699999</c:v>
                </c:pt>
                <c:pt idx="14">
                  <c:v>-87.939102969199993</c:v>
                </c:pt>
                <c:pt idx="15">
                  <c:v>-86.409939536300001</c:v>
                </c:pt>
                <c:pt idx="16">
                  <c:v>-85.790518041300004</c:v>
                </c:pt>
                <c:pt idx="17">
                  <c:v>-85.440638297100008</c:v>
                </c:pt>
                <c:pt idx="18">
                  <c:v>-85.876402663800008</c:v>
                </c:pt>
                <c:pt idx="19">
                  <c:v>-85.664476162999989</c:v>
                </c:pt>
                <c:pt idx="20">
                  <c:v>-85.934850148900011</c:v>
                </c:pt>
                <c:pt idx="21">
                  <c:v>-84.664195214999992</c:v>
                </c:pt>
                <c:pt idx="22">
                  <c:v>-87.986551861999999</c:v>
                </c:pt>
                <c:pt idx="23">
                  <c:v>-86.613334809999998</c:v>
                </c:pt>
                <c:pt idx="24">
                  <c:v>-85.184968991999995</c:v>
                </c:pt>
                <c:pt idx="25">
                  <c:v>-87.693920283000011</c:v>
                </c:pt>
                <c:pt idx="26">
                  <c:v>-87.426265615999995</c:v>
                </c:pt>
                <c:pt idx="27">
                  <c:v>-87.215303937000002</c:v>
                </c:pt>
                <c:pt idx="28">
                  <c:v>-87.043605110000001</c:v>
                </c:pt>
                <c:pt idx="29">
                  <c:v>-87.469884446000009</c:v>
                </c:pt>
                <c:pt idx="30">
                  <c:v>-89.083176251000012</c:v>
                </c:pt>
                <c:pt idx="31">
                  <c:v>-91.526204757000002</c:v>
                </c:pt>
                <c:pt idx="32">
                  <c:v>-87.343916963000012</c:v>
                </c:pt>
                <c:pt idx="33">
                  <c:v>-88.238941333999989</c:v>
                </c:pt>
                <c:pt idx="34">
                  <c:v>-87.151337953999999</c:v>
                </c:pt>
                <c:pt idx="35">
                  <c:v>-88.676490426000001</c:v>
                </c:pt>
                <c:pt idx="36">
                  <c:v>-88.188192732999994</c:v>
                </c:pt>
                <c:pt idx="37">
                  <c:v>-87.424262283000004</c:v>
                </c:pt>
                <c:pt idx="38">
                  <c:v>-88.085542760999999</c:v>
                </c:pt>
                <c:pt idx="39">
                  <c:v>-89.149362583999988</c:v>
                </c:pt>
                <c:pt idx="40">
                  <c:v>-89.229990479999998</c:v>
                </c:pt>
                <c:pt idx="41">
                  <c:v>-87.992116367999998</c:v>
                </c:pt>
                <c:pt idx="42">
                  <c:v>-87.935867009000006</c:v>
                </c:pt>
                <c:pt idx="43">
                  <c:v>-88.962975637</c:v>
                </c:pt>
                <c:pt idx="44">
                  <c:v>-87.872683807000001</c:v>
                </c:pt>
                <c:pt idx="45">
                  <c:v>-89.087784597999999</c:v>
                </c:pt>
                <c:pt idx="46">
                  <c:v>-88.133806461000006</c:v>
                </c:pt>
                <c:pt idx="47">
                  <c:v>-89.223300205000001</c:v>
                </c:pt>
                <c:pt idx="48">
                  <c:v>-88.529523428000005</c:v>
                </c:pt>
                <c:pt idx="49">
                  <c:v>-88.639226781000005</c:v>
                </c:pt>
                <c:pt idx="50">
                  <c:v>-87.123828907999993</c:v>
                </c:pt>
                <c:pt idx="51">
                  <c:v>-88.191894671</c:v>
                </c:pt>
                <c:pt idx="52">
                  <c:v>-88.816020245999994</c:v>
                </c:pt>
                <c:pt idx="53">
                  <c:v>-88.85595313200001</c:v>
                </c:pt>
                <c:pt idx="54">
                  <c:v>-89.097704129000007</c:v>
                </c:pt>
                <c:pt idx="55">
                  <c:v>-88.722969552999999</c:v>
                </c:pt>
                <c:pt idx="56">
                  <c:v>-88.799268737000006</c:v>
                </c:pt>
                <c:pt idx="57">
                  <c:v>-88.958442614999996</c:v>
                </c:pt>
                <c:pt idx="58">
                  <c:v>-89.263088484000008</c:v>
                </c:pt>
                <c:pt idx="59">
                  <c:v>-89.614488856000008</c:v>
                </c:pt>
                <c:pt idx="60">
                  <c:v>-88.912533435</c:v>
                </c:pt>
                <c:pt idx="61">
                  <c:v>-88.844343154000001</c:v>
                </c:pt>
                <c:pt idx="62">
                  <c:v>-88.968515060000001</c:v>
                </c:pt>
                <c:pt idx="63">
                  <c:v>-88.917445545999996</c:v>
                </c:pt>
                <c:pt idx="64">
                  <c:v>-88.87836489</c:v>
                </c:pt>
                <c:pt idx="65">
                  <c:v>-89.206676375000001</c:v>
                </c:pt>
                <c:pt idx="66">
                  <c:v>-89.058434680999994</c:v>
                </c:pt>
                <c:pt idx="67">
                  <c:v>-89.008813035000003</c:v>
                </c:pt>
                <c:pt idx="68">
                  <c:v>-88.971923375000003</c:v>
                </c:pt>
                <c:pt idx="69">
                  <c:v>-88.958049176000003</c:v>
                </c:pt>
                <c:pt idx="70">
                  <c:v>-88.893836487999991</c:v>
                </c:pt>
                <c:pt idx="71">
                  <c:v>-88.910130129999999</c:v>
                </c:pt>
                <c:pt idx="72">
                  <c:v>-89.132321485999995</c:v>
                </c:pt>
                <c:pt idx="73">
                  <c:v>-88.937753399000002</c:v>
                </c:pt>
                <c:pt idx="74">
                  <c:v>-89.089206011999991</c:v>
                </c:pt>
                <c:pt idx="75">
                  <c:v>-89.086620556</c:v>
                </c:pt>
                <c:pt idx="76">
                  <c:v>-88.962056878999988</c:v>
                </c:pt>
                <c:pt idx="77">
                  <c:v>-89.098009059000006</c:v>
                </c:pt>
                <c:pt idx="78">
                  <c:v>-88.957092324000001</c:v>
                </c:pt>
                <c:pt idx="79">
                  <c:v>-88.947592072999996</c:v>
                </c:pt>
                <c:pt idx="80">
                  <c:v>-89.048084658999997</c:v>
                </c:pt>
                <c:pt idx="81">
                  <c:v>-89.016429394999989</c:v>
                </c:pt>
                <c:pt idx="82">
                  <c:v>-88.983818843999998</c:v>
                </c:pt>
                <c:pt idx="83">
                  <c:v>-89.002183013999996</c:v>
                </c:pt>
                <c:pt idx="84">
                  <c:v>-89.029890326</c:v>
                </c:pt>
                <c:pt idx="85">
                  <c:v>-89.042584930000004</c:v>
                </c:pt>
                <c:pt idx="86">
                  <c:v>-89.035360527000009</c:v>
                </c:pt>
                <c:pt idx="87">
                  <c:v>-88.989989434999998</c:v>
                </c:pt>
                <c:pt idx="88">
                  <c:v>-89.073098493999993</c:v>
                </c:pt>
                <c:pt idx="89">
                  <c:v>-89.096286573</c:v>
                </c:pt>
                <c:pt idx="90">
                  <c:v>-89.089320556999994</c:v>
                </c:pt>
                <c:pt idx="91">
                  <c:v>-89.113794128000009</c:v>
                </c:pt>
                <c:pt idx="92">
                  <c:v>-89.090328115999995</c:v>
                </c:pt>
                <c:pt idx="93">
                  <c:v>-89.06524594199999</c:v>
                </c:pt>
                <c:pt idx="94">
                  <c:v>-89.079139838000003</c:v>
                </c:pt>
                <c:pt idx="95">
                  <c:v>-89.109738132999993</c:v>
                </c:pt>
                <c:pt idx="96">
                  <c:v>-89.105257676999997</c:v>
                </c:pt>
                <c:pt idx="97">
                  <c:v>-89.084613134000008</c:v>
                </c:pt>
                <c:pt idx="98">
                  <c:v>-89.133492853000007</c:v>
                </c:pt>
                <c:pt idx="99">
                  <c:v>-89.084982749000005</c:v>
                </c:pt>
                <c:pt idx="100">
                  <c:v>-89.086263398</c:v>
                </c:pt>
                <c:pt idx="101">
                  <c:v>-89.115588116999987</c:v>
                </c:pt>
                <c:pt idx="102">
                  <c:v>-89.107218787999997</c:v>
                </c:pt>
                <c:pt idx="103">
                  <c:v>-89.091982287999997</c:v>
                </c:pt>
                <c:pt idx="104">
                  <c:v>-89.120659950000004</c:v>
                </c:pt>
                <c:pt idx="105">
                  <c:v>-89.128906389000008</c:v>
                </c:pt>
                <c:pt idx="106">
                  <c:v>-89.125384976999996</c:v>
                </c:pt>
                <c:pt idx="107">
                  <c:v>-89.128842539000004</c:v>
                </c:pt>
                <c:pt idx="108">
                  <c:v>-89.116067627999996</c:v>
                </c:pt>
                <c:pt idx="109">
                  <c:v>-89.124703789000009</c:v>
                </c:pt>
                <c:pt idx="110">
                  <c:v>-89.130770386999998</c:v>
                </c:pt>
                <c:pt idx="111">
                  <c:v>-89.137290587999999</c:v>
                </c:pt>
                <c:pt idx="112">
                  <c:v>-89.124214359999996</c:v>
                </c:pt>
                <c:pt idx="113">
                  <c:v>-89.151182110999997</c:v>
                </c:pt>
                <c:pt idx="114">
                  <c:v>-89.146726572999995</c:v>
                </c:pt>
                <c:pt idx="115">
                  <c:v>-89.131627869900001</c:v>
                </c:pt>
                <c:pt idx="116">
                  <c:v>-89.124686596499998</c:v>
                </c:pt>
                <c:pt idx="117">
                  <c:v>-89.125868186199995</c:v>
                </c:pt>
                <c:pt idx="118">
                  <c:v>-89.132484890800001</c:v>
                </c:pt>
                <c:pt idx="119">
                  <c:v>-89.143745443299991</c:v>
                </c:pt>
                <c:pt idx="120">
                  <c:v>-89.151369254800002</c:v>
                </c:pt>
                <c:pt idx="121">
                  <c:v>-89.159625320000004</c:v>
                </c:pt>
                <c:pt idx="122">
                  <c:v>-89.232433774</c:v>
                </c:pt>
                <c:pt idx="123">
                  <c:v>-89.209156243999999</c:v>
                </c:pt>
                <c:pt idx="124">
                  <c:v>-89.219447207999991</c:v>
                </c:pt>
                <c:pt idx="125">
                  <c:v>-89.231935985000007</c:v>
                </c:pt>
                <c:pt idx="126">
                  <c:v>-89.232687034999998</c:v>
                </c:pt>
                <c:pt idx="127">
                  <c:v>-89.283615947000001</c:v>
                </c:pt>
                <c:pt idx="128">
                  <c:v>-89.299957132000003</c:v>
                </c:pt>
                <c:pt idx="129">
                  <c:v>-89.282926204000006</c:v>
                </c:pt>
                <c:pt idx="130">
                  <c:v>-89.283353817999995</c:v>
                </c:pt>
                <c:pt idx="131">
                  <c:v>-89.289086731000012</c:v>
                </c:pt>
                <c:pt idx="132">
                  <c:v>-89.29014844999999</c:v>
                </c:pt>
                <c:pt idx="133">
                  <c:v>-89.282780297000002</c:v>
                </c:pt>
                <c:pt idx="134">
                  <c:v>-89.274083478999998</c:v>
                </c:pt>
                <c:pt idx="135">
                  <c:v>-89.299222036999993</c:v>
                </c:pt>
                <c:pt idx="136">
                  <c:v>-89.273352286999994</c:v>
                </c:pt>
                <c:pt idx="137">
                  <c:v>-89.267612235000001</c:v>
                </c:pt>
                <c:pt idx="138">
                  <c:v>-89.248717978000002</c:v>
                </c:pt>
                <c:pt idx="139">
                  <c:v>-89.243510721999996</c:v>
                </c:pt>
                <c:pt idx="140">
                  <c:v>-89.200955937000003</c:v>
                </c:pt>
                <c:pt idx="141">
                  <c:v>-89.177567656000008</c:v>
                </c:pt>
                <c:pt idx="142">
                  <c:v>-89.180174123</c:v>
                </c:pt>
                <c:pt idx="143">
                  <c:v>-89.236258612</c:v>
                </c:pt>
                <c:pt idx="144">
                  <c:v>-89.218003855999996</c:v>
                </c:pt>
                <c:pt idx="145">
                  <c:v>-89.205537696000007</c:v>
                </c:pt>
                <c:pt idx="146">
                  <c:v>-89.189922883000008</c:v>
                </c:pt>
                <c:pt idx="147">
                  <c:v>-89.165511518000002</c:v>
                </c:pt>
                <c:pt idx="148">
                  <c:v>-89.159671423999995</c:v>
                </c:pt>
                <c:pt idx="149">
                  <c:v>-89.134260738000009</c:v>
                </c:pt>
                <c:pt idx="150">
                  <c:v>-89.103822523000005</c:v>
                </c:pt>
                <c:pt idx="151">
                  <c:v>-89.053721346000003</c:v>
                </c:pt>
                <c:pt idx="152">
                  <c:v>-89.016893848999999</c:v>
                </c:pt>
                <c:pt idx="153">
                  <c:v>-88.973399779999994</c:v>
                </c:pt>
                <c:pt idx="154">
                  <c:v>-88.946615156999997</c:v>
                </c:pt>
                <c:pt idx="155">
                  <c:v>-87.755809070000012</c:v>
                </c:pt>
                <c:pt idx="156">
                  <c:v>-87.706451326999996</c:v>
                </c:pt>
                <c:pt idx="157">
                  <c:v>-87.671376365</c:v>
                </c:pt>
                <c:pt idx="158">
                  <c:v>-87.606937152</c:v>
                </c:pt>
                <c:pt idx="159">
                  <c:v>-87.571447264</c:v>
                </c:pt>
                <c:pt idx="160">
                  <c:v>-87.550621544999998</c:v>
                </c:pt>
                <c:pt idx="161">
                  <c:v>-87.525721122000007</c:v>
                </c:pt>
                <c:pt idx="162">
                  <c:v>-87.513780753999995</c:v>
                </c:pt>
                <c:pt idx="163">
                  <c:v>-87.483102377999998</c:v>
                </c:pt>
                <c:pt idx="164">
                  <c:v>-87.467400905999995</c:v>
                </c:pt>
                <c:pt idx="165">
                  <c:v>-87.459249307999997</c:v>
                </c:pt>
                <c:pt idx="166">
                  <c:v>-87.455660339999994</c:v>
                </c:pt>
                <c:pt idx="167">
                  <c:v>-87.667434634000003</c:v>
                </c:pt>
                <c:pt idx="168">
                  <c:v>-87.652937867000006</c:v>
                </c:pt>
                <c:pt idx="169">
                  <c:v>-87.656724179999998</c:v>
                </c:pt>
                <c:pt idx="170">
                  <c:v>-87.672194529999999</c:v>
                </c:pt>
                <c:pt idx="171">
                  <c:v>-87.696237700000012</c:v>
                </c:pt>
                <c:pt idx="172">
                  <c:v>-87.702668599999996</c:v>
                </c:pt>
                <c:pt idx="173">
                  <c:v>-87.708488950000003</c:v>
                </c:pt>
                <c:pt idx="174">
                  <c:v>-87.689831179999999</c:v>
                </c:pt>
                <c:pt idx="175">
                  <c:v>-87.726216220000012</c:v>
                </c:pt>
                <c:pt idx="176">
                  <c:v>-87.756993919999999</c:v>
                </c:pt>
                <c:pt idx="177">
                  <c:v>-87.760233200000002</c:v>
                </c:pt>
                <c:pt idx="178">
                  <c:v>-87.742510139999993</c:v>
                </c:pt>
                <c:pt idx="179">
                  <c:v>-87.746577909999999</c:v>
                </c:pt>
                <c:pt idx="180">
                  <c:v>-87.715998410000012</c:v>
                </c:pt>
                <c:pt idx="181">
                  <c:v>-87.723271940000004</c:v>
                </c:pt>
                <c:pt idx="182">
                  <c:v>-87.721457430000001</c:v>
                </c:pt>
                <c:pt idx="183">
                  <c:v>-87.435368979999993</c:v>
                </c:pt>
                <c:pt idx="184">
                  <c:v>-87.415806079999996</c:v>
                </c:pt>
                <c:pt idx="185">
                  <c:v>-87.41116839</c:v>
                </c:pt>
                <c:pt idx="186">
                  <c:v>-87.35048673</c:v>
                </c:pt>
                <c:pt idx="187">
                  <c:v>-87.283671369999993</c:v>
                </c:pt>
                <c:pt idx="188">
                  <c:v>-87.241287740000004</c:v>
                </c:pt>
                <c:pt idx="189">
                  <c:v>-87.177135370000002</c:v>
                </c:pt>
                <c:pt idx="190">
                  <c:v>-87.111823369999996</c:v>
                </c:pt>
                <c:pt idx="191">
                  <c:v>-87.005714159999997</c:v>
                </c:pt>
                <c:pt idx="192">
                  <c:v>-87.006158760000005</c:v>
                </c:pt>
                <c:pt idx="193">
                  <c:v>-86.927245560000003</c:v>
                </c:pt>
                <c:pt idx="194">
                  <c:v>-86.782992849999999</c:v>
                </c:pt>
                <c:pt idx="195">
                  <c:v>-86.355323859999999</c:v>
                </c:pt>
                <c:pt idx="196">
                  <c:v>-86.166152679999996</c:v>
                </c:pt>
                <c:pt idx="197">
                  <c:v>-85.959997900000005</c:v>
                </c:pt>
                <c:pt idx="198">
                  <c:v>-85.701140749999993</c:v>
                </c:pt>
                <c:pt idx="199">
                  <c:v>-85.408302640000002</c:v>
                </c:pt>
                <c:pt idx="200">
                  <c:v>-85.059564840000007</c:v>
                </c:pt>
                <c:pt idx="201">
                  <c:v>-84.636116860000001</c:v>
                </c:pt>
                <c:pt idx="202">
                  <c:v>-84.162758340000011</c:v>
                </c:pt>
                <c:pt idx="203">
                  <c:v>-83.52445560999999</c:v>
                </c:pt>
                <c:pt idx="204">
                  <c:v>-82.74613106000001</c:v>
                </c:pt>
                <c:pt idx="205">
                  <c:v>-81.718908670000005</c:v>
                </c:pt>
                <c:pt idx="206">
                  <c:v>-80.417452589999996</c:v>
                </c:pt>
                <c:pt idx="207">
                  <c:v>-78.627759499999996</c:v>
                </c:pt>
                <c:pt idx="208">
                  <c:v>-75.825605899999999</c:v>
                </c:pt>
                <c:pt idx="209">
                  <c:v>-71.510693799999999</c:v>
                </c:pt>
                <c:pt idx="210">
                  <c:v>-63.620855500000005</c:v>
                </c:pt>
                <c:pt idx="211">
                  <c:v>-47.280546999999999</c:v>
                </c:pt>
                <c:pt idx="212">
                  <c:v>-9.5205505899999991</c:v>
                </c:pt>
                <c:pt idx="213">
                  <c:v>36.240548399999994</c:v>
                </c:pt>
                <c:pt idx="214">
                  <c:v>58.542430400000001</c:v>
                </c:pt>
                <c:pt idx="215">
                  <c:v>68.880781600000006</c:v>
                </c:pt>
                <c:pt idx="216">
                  <c:v>74.081108400000005</c:v>
                </c:pt>
                <c:pt idx="217">
                  <c:v>77.784436800000009</c:v>
                </c:pt>
                <c:pt idx="218">
                  <c:v>78.668736999999993</c:v>
                </c:pt>
                <c:pt idx="219">
                  <c:v>78.387826700000005</c:v>
                </c:pt>
                <c:pt idx="220">
                  <c:v>78.758567400000004</c:v>
                </c:pt>
                <c:pt idx="221">
                  <c:v>79.20152250000001</c:v>
                </c:pt>
                <c:pt idx="222">
                  <c:v>79.691457299999996</c:v>
                </c:pt>
                <c:pt idx="223">
                  <c:v>80.051667300000005</c:v>
                </c:pt>
                <c:pt idx="224">
                  <c:v>80.194680899999994</c:v>
                </c:pt>
                <c:pt idx="225">
                  <c:v>80.432198600000007</c:v>
                </c:pt>
                <c:pt idx="226">
                  <c:v>80.436020200000002</c:v>
                </c:pt>
                <c:pt idx="227">
                  <c:v>80.414685800000001</c:v>
                </c:pt>
                <c:pt idx="228">
                  <c:v>80.317004099999991</c:v>
                </c:pt>
                <c:pt idx="229">
                  <c:v>80.116829300000006</c:v>
                </c:pt>
                <c:pt idx="230">
                  <c:v>79.948250200000004</c:v>
                </c:pt>
                <c:pt idx="231">
                  <c:v>79.769032899999999</c:v>
                </c:pt>
                <c:pt idx="232">
                  <c:v>79.445362599999996</c:v>
                </c:pt>
                <c:pt idx="233">
                  <c:v>79.142444900000001</c:v>
                </c:pt>
                <c:pt idx="234">
                  <c:v>78.73791270000001</c:v>
                </c:pt>
                <c:pt idx="235">
                  <c:v>78.458486900000011</c:v>
                </c:pt>
                <c:pt idx="236">
                  <c:v>77.949778699999996</c:v>
                </c:pt>
                <c:pt idx="237">
                  <c:v>77.601365799999996</c:v>
                </c:pt>
                <c:pt idx="238">
                  <c:v>76.802802799999995</c:v>
                </c:pt>
                <c:pt idx="239">
                  <c:v>76.190756899999982</c:v>
                </c:pt>
                <c:pt idx="240">
                  <c:v>75.570442299999996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45-402F-BEE2-161A61C66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859504"/>
        <c:axId val="1097847440"/>
      </c:scatterChart>
      <c:valAx>
        <c:axId val="607201664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88016"/>
        <c:crossesAt val="-1.0000000000000003E+200"/>
        <c:crossBetween val="midCat"/>
      </c:valAx>
      <c:valAx>
        <c:axId val="607288016"/>
        <c:scaling>
          <c:logBase val="10"/>
          <c:orientation val="minMax"/>
          <c:max val="100000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|Z|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01664"/>
        <c:crosses val="autoZero"/>
        <c:crossBetween val="midCat"/>
      </c:valAx>
      <c:valAx>
        <c:axId val="1097847440"/>
        <c:scaling>
          <c:orientation val="minMax"/>
          <c:max val="90"/>
          <c:min val="-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of Z  (º)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859504"/>
        <c:crosses val="max"/>
        <c:crossBetween val="midCat"/>
        <c:majorUnit val="30"/>
        <c:minorUnit val="12"/>
      </c:valAx>
      <c:valAx>
        <c:axId val="109785950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78474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20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plot_data!$L$1</c:f>
              <c:strCache>
                <c:ptCount val="1"/>
                <c:pt idx="0">
                  <c:v>L short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plot_data!$L$2:$L$267</c:f>
              <c:numCache>
                <c:formatCode>General</c:formatCode>
                <c:ptCount val="2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1.6740963958273848E-10</c:v>
                </c:pt>
                <c:pt idx="227">
                  <c:v>1.5947615588192842E-9</c:v>
                </c:pt>
                <c:pt idx="228">
                  <c:v>2.8461533598189709E-9</c:v>
                </c:pt>
                <c:pt idx="229">
                  <c:v>3.9525055886189538E-9</c:v>
                </c:pt>
                <c:pt idx="230">
                  <c:v>4.92574599576631E-9</c:v>
                </c:pt>
                <c:pt idx="231">
                  <c:v>5.8008807384986592E-9</c:v>
                </c:pt>
                <c:pt idx="232">
                  <c:v>6.5907648445088074E-9</c:v>
                </c:pt>
                <c:pt idx="233">
                  <c:v>7.1192367078194178E-9</c:v>
                </c:pt>
                <c:pt idx="234">
                  <c:v>7.7022256469789313E-9</c:v>
                </c:pt>
                <c:pt idx="235">
                  <c:v>8.2698024257729615E-9</c:v>
                </c:pt>
                <c:pt idx="236">
                  <c:v>8.7108564130388281E-9</c:v>
                </c:pt>
                <c:pt idx="237">
                  <c:v>9.2191960617736225E-9</c:v>
                </c:pt>
                <c:pt idx="238">
                  <c:v>9.6025659602805694E-9</c:v>
                </c:pt>
                <c:pt idx="239">
                  <c:v>9.8159649181257345E-9</c:v>
                </c:pt>
                <c:pt idx="240">
                  <c:v>9.8810334211021285E-9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7F-47B3-B7D4-159F87708D4E}"/>
            </c:ext>
          </c:extLst>
        </c:ser>
        <c:ser>
          <c:idx val="2"/>
          <c:order val="2"/>
          <c:tx>
            <c:strRef>
              <c:f>plot_data!$M$1</c:f>
              <c:strCache>
                <c:ptCount val="1"/>
                <c:pt idx="0">
                  <c:v>C short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plot_data!$M$2:$M$267</c:f>
              <c:numCache>
                <c:formatCode>General</c:formatCode>
                <c:ptCount val="266"/>
                <c:pt idx="0">
                  <c:v>1.5670814452212484E-7</c:v>
                </c:pt>
                <c:pt idx="1">
                  <c:v>1.3222098504235713E-7</c:v>
                </c:pt>
                <c:pt idx="2">
                  <c:v>1.178833732870525E-7</c:v>
                </c:pt>
                <c:pt idx="3">
                  <c:v>1.2609695226869032E-7</c:v>
                </c:pt>
                <c:pt idx="4">
                  <c:v>9.6722835746968216E-8</c:v>
                </c:pt>
                <c:pt idx="5">
                  <c:v>1.1616200460437818E-7</c:v>
                </c:pt>
                <c:pt idx="6">
                  <c:v>1.1026801167239195E-7</c:v>
                </c:pt>
                <c:pt idx="7">
                  <c:v>1.1066431617856938E-7</c:v>
                </c:pt>
                <c:pt idx="8">
                  <c:v>1.0878663314868104E-7</c:v>
                </c:pt>
                <c:pt idx="9">
                  <c:v>1.081717396182662E-7</c:v>
                </c:pt>
                <c:pt idx="10">
                  <c:v>1.1125600529312469E-7</c:v>
                </c:pt>
                <c:pt idx="11">
                  <c:v>1.0631801806144605E-7</c:v>
                </c:pt>
                <c:pt idx="12">
                  <c:v>1.1035240098488701E-7</c:v>
                </c:pt>
                <c:pt idx="13">
                  <c:v>1.1421149021603129E-7</c:v>
                </c:pt>
                <c:pt idx="14">
                  <c:v>1.1256464995108934E-7</c:v>
                </c:pt>
                <c:pt idx="15">
                  <c:v>1.0641313763354473E-7</c:v>
                </c:pt>
                <c:pt idx="16">
                  <c:v>1.1218792249060689E-7</c:v>
                </c:pt>
                <c:pt idx="17">
                  <c:v>1.1383547976030935E-7</c:v>
                </c:pt>
                <c:pt idx="18">
                  <c:v>1.1140825945851246E-7</c:v>
                </c:pt>
                <c:pt idx="19">
                  <c:v>1.1291538912955726E-7</c:v>
                </c:pt>
                <c:pt idx="20">
                  <c:v>1.1183567973259354E-7</c:v>
                </c:pt>
                <c:pt idx="21">
                  <c:v>1.1124554519691824E-7</c:v>
                </c:pt>
                <c:pt idx="22">
                  <c:v>1.0766537315031981E-7</c:v>
                </c:pt>
                <c:pt idx="23">
                  <c:v>1.0535553892888554E-7</c:v>
                </c:pt>
                <c:pt idx="24">
                  <c:v>1.0968553468126496E-7</c:v>
                </c:pt>
                <c:pt idx="25">
                  <c:v>1.1367010502351653E-7</c:v>
                </c:pt>
                <c:pt idx="26">
                  <c:v>1.0935340607179196E-7</c:v>
                </c:pt>
                <c:pt idx="27">
                  <c:v>1.102341524248917E-7</c:v>
                </c:pt>
                <c:pt idx="28">
                  <c:v>1.0924968473471718E-7</c:v>
                </c:pt>
                <c:pt idx="29">
                  <c:v>1.1154226107973284E-7</c:v>
                </c:pt>
                <c:pt idx="30">
                  <c:v>1.1111904848327549E-7</c:v>
                </c:pt>
                <c:pt idx="31">
                  <c:v>1.1757445074377121E-7</c:v>
                </c:pt>
                <c:pt idx="32">
                  <c:v>1.1110505532271537E-7</c:v>
                </c:pt>
                <c:pt idx="33">
                  <c:v>1.0979038297014426E-7</c:v>
                </c:pt>
                <c:pt idx="34">
                  <c:v>1.0908210217841804E-7</c:v>
                </c:pt>
                <c:pt idx="35">
                  <c:v>1.0948611501985552E-7</c:v>
                </c:pt>
                <c:pt idx="36">
                  <c:v>1.1017327531497019E-7</c:v>
                </c:pt>
                <c:pt idx="37">
                  <c:v>1.0916493356116349E-7</c:v>
                </c:pt>
                <c:pt idx="38">
                  <c:v>1.089335448262904E-7</c:v>
                </c:pt>
                <c:pt idx="39">
                  <c:v>1.0864786995742626E-7</c:v>
                </c:pt>
                <c:pt idx="40">
                  <c:v>1.0868545145454414E-7</c:v>
                </c:pt>
                <c:pt idx="41">
                  <c:v>1.0684882881224882E-7</c:v>
                </c:pt>
                <c:pt idx="42">
                  <c:v>1.0858132783898635E-7</c:v>
                </c:pt>
                <c:pt idx="43">
                  <c:v>1.0678166370489337E-7</c:v>
                </c:pt>
                <c:pt idx="44">
                  <c:v>1.0858828233420544E-7</c:v>
                </c:pt>
                <c:pt idx="45">
                  <c:v>1.0858232194540457E-7</c:v>
                </c:pt>
                <c:pt idx="46">
                  <c:v>1.0842819818000923E-7</c:v>
                </c:pt>
                <c:pt idx="47">
                  <c:v>1.0871798443536158E-7</c:v>
                </c:pt>
                <c:pt idx="48">
                  <c:v>1.0833538952830589E-7</c:v>
                </c:pt>
                <c:pt idx="49">
                  <c:v>1.0936637935116807E-7</c:v>
                </c:pt>
                <c:pt idx="50">
                  <c:v>1.1213684550231024E-7</c:v>
                </c:pt>
                <c:pt idx="51">
                  <c:v>1.0908083044098202E-7</c:v>
                </c:pt>
                <c:pt idx="52">
                  <c:v>1.0776348193852473E-7</c:v>
                </c:pt>
                <c:pt idx="53">
                  <c:v>1.0857913508438473E-7</c:v>
                </c:pt>
                <c:pt idx="54">
                  <c:v>1.0823635667843821E-7</c:v>
                </c:pt>
                <c:pt idx="55">
                  <c:v>1.07854165227238E-7</c:v>
                </c:pt>
                <c:pt idx="56">
                  <c:v>1.0768464434854422E-7</c:v>
                </c:pt>
                <c:pt idx="57">
                  <c:v>1.0801103368204783E-7</c:v>
                </c:pt>
                <c:pt idx="58">
                  <c:v>1.0780258231530117E-7</c:v>
                </c:pt>
                <c:pt idx="59">
                  <c:v>1.0867438459989569E-7</c:v>
                </c:pt>
                <c:pt idx="60">
                  <c:v>1.0752212155157383E-7</c:v>
                </c:pt>
                <c:pt idx="61">
                  <c:v>1.0803301448085422E-7</c:v>
                </c:pt>
                <c:pt idx="62">
                  <c:v>1.0797671731344908E-7</c:v>
                </c:pt>
                <c:pt idx="63">
                  <c:v>1.0764579816410471E-7</c:v>
                </c:pt>
                <c:pt idx="64">
                  <c:v>1.078127827609817E-7</c:v>
                </c:pt>
                <c:pt idx="65">
                  <c:v>1.0773105245638226E-7</c:v>
                </c:pt>
                <c:pt idx="66">
                  <c:v>1.074874505981806E-7</c:v>
                </c:pt>
                <c:pt idx="67">
                  <c:v>1.0786703520515837E-7</c:v>
                </c:pt>
                <c:pt idx="68">
                  <c:v>1.0733684980922969E-7</c:v>
                </c:pt>
                <c:pt idx="69">
                  <c:v>1.0745721380391612E-7</c:v>
                </c:pt>
                <c:pt idx="70">
                  <c:v>1.0764326858708227E-7</c:v>
                </c:pt>
                <c:pt idx="71">
                  <c:v>1.0688547888376286E-7</c:v>
                </c:pt>
                <c:pt idx="72">
                  <c:v>1.0672624249606989E-7</c:v>
                </c:pt>
                <c:pt idx="73">
                  <c:v>1.0681559078010487E-7</c:v>
                </c:pt>
                <c:pt idx="74">
                  <c:v>1.0683437455022291E-7</c:v>
                </c:pt>
                <c:pt idx="75">
                  <c:v>1.0749102681855636E-7</c:v>
                </c:pt>
                <c:pt idx="76">
                  <c:v>1.0755032862057128E-7</c:v>
                </c:pt>
                <c:pt idx="77">
                  <c:v>1.0738893804722542E-7</c:v>
                </c:pt>
                <c:pt idx="78">
                  <c:v>1.0745392171476056E-7</c:v>
                </c:pt>
                <c:pt idx="79">
                  <c:v>1.0724880530502649E-7</c:v>
                </c:pt>
                <c:pt idx="80">
                  <c:v>1.0688330454894647E-7</c:v>
                </c:pt>
                <c:pt idx="81">
                  <c:v>1.0681979585399047E-7</c:v>
                </c:pt>
                <c:pt idx="82">
                  <c:v>1.0686983380826643E-7</c:v>
                </c:pt>
                <c:pt idx="83">
                  <c:v>1.0685646581301059E-7</c:v>
                </c:pt>
                <c:pt idx="84">
                  <c:v>1.0677858641914263E-7</c:v>
                </c:pt>
                <c:pt idx="85">
                  <c:v>1.0666054598899294E-7</c:v>
                </c:pt>
                <c:pt idx="86">
                  <c:v>1.0648236234882756E-7</c:v>
                </c:pt>
                <c:pt idx="87">
                  <c:v>1.0625230154739025E-7</c:v>
                </c:pt>
                <c:pt idx="88">
                  <c:v>1.0625060235456418E-7</c:v>
                </c:pt>
                <c:pt idx="89">
                  <c:v>1.0593120919584275E-7</c:v>
                </c:pt>
                <c:pt idx="90">
                  <c:v>1.0603109918160846E-7</c:v>
                </c:pt>
                <c:pt idx="91">
                  <c:v>1.0592988177087043E-7</c:v>
                </c:pt>
                <c:pt idx="92">
                  <c:v>1.05883857118102E-7</c:v>
                </c:pt>
                <c:pt idx="93">
                  <c:v>1.0593134361319016E-7</c:v>
                </c:pt>
                <c:pt idx="94">
                  <c:v>1.0595541344191017E-7</c:v>
                </c:pt>
                <c:pt idx="95">
                  <c:v>1.0583133329792827E-7</c:v>
                </c:pt>
                <c:pt idx="96">
                  <c:v>1.0591035879459639E-7</c:v>
                </c:pt>
                <c:pt idx="97">
                  <c:v>1.0581648871073808E-7</c:v>
                </c:pt>
                <c:pt idx="98">
                  <c:v>1.0571786230929293E-7</c:v>
                </c:pt>
                <c:pt idx="99">
                  <c:v>1.0566430459252544E-7</c:v>
                </c:pt>
                <c:pt idx="100">
                  <c:v>1.0559061895102166E-7</c:v>
                </c:pt>
                <c:pt idx="101">
                  <c:v>1.055611190365906E-7</c:v>
                </c:pt>
                <c:pt idx="102">
                  <c:v>1.0557469950347707E-7</c:v>
                </c:pt>
                <c:pt idx="103">
                  <c:v>1.0560540207653655E-7</c:v>
                </c:pt>
                <c:pt idx="104">
                  <c:v>1.0542702132779289E-7</c:v>
                </c:pt>
                <c:pt idx="105">
                  <c:v>1.0540351153659619E-7</c:v>
                </c:pt>
                <c:pt idx="106">
                  <c:v>1.0530840622484439E-7</c:v>
                </c:pt>
                <c:pt idx="107">
                  <c:v>1.0521505184094477E-7</c:v>
                </c:pt>
                <c:pt idx="108">
                  <c:v>1.0514786537452185E-7</c:v>
                </c:pt>
                <c:pt idx="109">
                  <c:v>1.0501587786940315E-7</c:v>
                </c:pt>
                <c:pt idx="110">
                  <c:v>1.0511087573684315E-7</c:v>
                </c:pt>
                <c:pt idx="111">
                  <c:v>1.0510296986255818E-7</c:v>
                </c:pt>
                <c:pt idx="112">
                  <c:v>1.0500402177427459E-7</c:v>
                </c:pt>
                <c:pt idx="113">
                  <c:v>1.0498509611697304E-7</c:v>
                </c:pt>
                <c:pt idx="114">
                  <c:v>1.0496204790590466E-7</c:v>
                </c:pt>
                <c:pt idx="115">
                  <c:v>1.0547625748652028E-7</c:v>
                </c:pt>
                <c:pt idx="116">
                  <c:v>1.0533849757625347E-7</c:v>
                </c:pt>
                <c:pt idx="117">
                  <c:v>1.0528494398034927E-7</c:v>
                </c:pt>
                <c:pt idx="118">
                  <c:v>1.0520732423192644E-7</c:v>
                </c:pt>
                <c:pt idx="119">
                  <c:v>1.0541760268633446E-7</c:v>
                </c:pt>
                <c:pt idx="120">
                  <c:v>1.0535718658099896E-7</c:v>
                </c:pt>
                <c:pt idx="121">
                  <c:v>1.0526864655729089E-7</c:v>
                </c:pt>
                <c:pt idx="122">
                  <c:v>1.0513659248509708E-7</c:v>
                </c:pt>
                <c:pt idx="123">
                  <c:v>1.0507420971788517E-7</c:v>
                </c:pt>
                <c:pt idx="124">
                  <c:v>1.0500199601426746E-7</c:v>
                </c:pt>
                <c:pt idx="125">
                  <c:v>1.0495156538585327E-7</c:v>
                </c:pt>
                <c:pt idx="126">
                  <c:v>1.0486306539824103E-7</c:v>
                </c:pt>
                <c:pt idx="127">
                  <c:v>1.0432856095319667E-7</c:v>
                </c:pt>
                <c:pt idx="128">
                  <c:v>1.043025072309558E-7</c:v>
                </c:pt>
                <c:pt idx="129">
                  <c:v>1.0425926265434041E-7</c:v>
                </c:pt>
                <c:pt idx="130">
                  <c:v>1.0418050431441384E-7</c:v>
                </c:pt>
                <c:pt idx="131">
                  <c:v>1.0418130074993366E-7</c:v>
                </c:pt>
                <c:pt idx="132">
                  <c:v>1.0411618783791769E-7</c:v>
                </c:pt>
                <c:pt idx="133">
                  <c:v>1.03900696667296E-7</c:v>
                </c:pt>
                <c:pt idx="134">
                  <c:v>1.0383589079741328E-7</c:v>
                </c:pt>
                <c:pt idx="135">
                  <c:v>1.0382530451926443E-7</c:v>
                </c:pt>
                <c:pt idx="136">
                  <c:v>1.0369069765142863E-7</c:v>
                </c:pt>
                <c:pt idx="137">
                  <c:v>1.036689996461504E-7</c:v>
                </c:pt>
                <c:pt idx="138">
                  <c:v>1.03592812686522E-7</c:v>
                </c:pt>
                <c:pt idx="139">
                  <c:v>1.0354857204772102E-7</c:v>
                </c:pt>
                <c:pt idx="140">
                  <c:v>1.0347197728530575E-7</c:v>
                </c:pt>
                <c:pt idx="141">
                  <c:v>1.0335785052573014E-7</c:v>
                </c:pt>
                <c:pt idx="142">
                  <c:v>1.0335998819952217E-7</c:v>
                </c:pt>
                <c:pt idx="143">
                  <c:v>1.0367212446736596E-7</c:v>
                </c:pt>
                <c:pt idx="144">
                  <c:v>1.0353431217859432E-7</c:v>
                </c:pt>
                <c:pt idx="145">
                  <c:v>1.0347247261104511E-7</c:v>
                </c:pt>
                <c:pt idx="146">
                  <c:v>1.0330667072397566E-7</c:v>
                </c:pt>
                <c:pt idx="147">
                  <c:v>1.0327756172543336E-7</c:v>
                </c:pt>
                <c:pt idx="148">
                  <c:v>1.0317748479822898E-7</c:v>
                </c:pt>
                <c:pt idx="149">
                  <c:v>1.0307648505748921E-7</c:v>
                </c:pt>
                <c:pt idx="150">
                  <c:v>1.0299646705692653E-7</c:v>
                </c:pt>
                <c:pt idx="151">
                  <c:v>1.0292364135018868E-7</c:v>
                </c:pt>
                <c:pt idx="152">
                  <c:v>1.0284494326033403E-7</c:v>
                </c:pt>
                <c:pt idx="153">
                  <c:v>1.0269984899064442E-7</c:v>
                </c:pt>
                <c:pt idx="154">
                  <c:v>1.0252263333010493E-7</c:v>
                </c:pt>
                <c:pt idx="155">
                  <c:v>1.0035774556756356E-7</c:v>
                </c:pt>
                <c:pt idx="156">
                  <c:v>1.0011345144358202E-7</c:v>
                </c:pt>
                <c:pt idx="157">
                  <c:v>9.9953882938447157E-8</c:v>
                </c:pt>
                <c:pt idx="158">
                  <c:v>9.9731334099599271E-8</c:v>
                </c:pt>
                <c:pt idx="159">
                  <c:v>9.9479135817570984E-8</c:v>
                </c:pt>
                <c:pt idx="160">
                  <c:v>9.9289634961834876E-8</c:v>
                </c:pt>
                <c:pt idx="161">
                  <c:v>9.9144693323085964E-8</c:v>
                </c:pt>
                <c:pt idx="162">
                  <c:v>9.8976067378468737E-8</c:v>
                </c:pt>
                <c:pt idx="163">
                  <c:v>9.8772820480921408E-8</c:v>
                </c:pt>
                <c:pt idx="164">
                  <c:v>9.8521649425623611E-8</c:v>
                </c:pt>
                <c:pt idx="165">
                  <c:v>9.8365312731550713E-8</c:v>
                </c:pt>
                <c:pt idx="166">
                  <c:v>9.8103571012418279E-8</c:v>
                </c:pt>
                <c:pt idx="167">
                  <c:v>9.7550330971750478E-8</c:v>
                </c:pt>
                <c:pt idx="168">
                  <c:v>9.7476383043764159E-8</c:v>
                </c:pt>
                <c:pt idx="169">
                  <c:v>9.7276428151340933E-8</c:v>
                </c:pt>
                <c:pt idx="170">
                  <c:v>9.7433269116113109E-8</c:v>
                </c:pt>
                <c:pt idx="171">
                  <c:v>9.728179424850932E-8</c:v>
                </c:pt>
                <c:pt idx="172">
                  <c:v>9.7222470702872777E-8</c:v>
                </c:pt>
                <c:pt idx="173">
                  <c:v>9.7063398413284622E-8</c:v>
                </c:pt>
                <c:pt idx="174">
                  <c:v>9.6910621257360348E-8</c:v>
                </c:pt>
                <c:pt idx="175">
                  <c:v>9.6807163222612789E-8</c:v>
                </c:pt>
                <c:pt idx="176">
                  <c:v>9.6682481897689028E-8</c:v>
                </c:pt>
                <c:pt idx="177">
                  <c:v>9.6605847995316797E-8</c:v>
                </c:pt>
                <c:pt idx="178">
                  <c:v>9.6544413209633848E-8</c:v>
                </c:pt>
                <c:pt idx="179">
                  <c:v>9.6417489622358235E-8</c:v>
                </c:pt>
                <c:pt idx="180">
                  <c:v>9.6377544416277152E-8</c:v>
                </c:pt>
                <c:pt idx="181">
                  <c:v>9.6269295955309948E-8</c:v>
                </c:pt>
                <c:pt idx="182">
                  <c:v>9.6239092541054863E-8</c:v>
                </c:pt>
                <c:pt idx="183">
                  <c:v>9.6314885598049114E-8</c:v>
                </c:pt>
                <c:pt idx="184">
                  <c:v>9.6569462828061584E-8</c:v>
                </c:pt>
                <c:pt idx="185">
                  <c:v>9.6504864020124126E-8</c:v>
                </c:pt>
                <c:pt idx="186">
                  <c:v>9.6531136649237291E-8</c:v>
                </c:pt>
                <c:pt idx="187">
                  <c:v>9.6495808267388804E-8</c:v>
                </c:pt>
                <c:pt idx="188">
                  <c:v>9.6582308194779067E-8</c:v>
                </c:pt>
                <c:pt idx="189">
                  <c:v>9.6570278231392963E-8</c:v>
                </c:pt>
                <c:pt idx="190">
                  <c:v>9.6557177412824763E-8</c:v>
                </c:pt>
                <c:pt idx="191">
                  <c:v>9.6692856698612934E-8</c:v>
                </c:pt>
                <c:pt idx="192">
                  <c:v>9.6765644851087522E-8</c:v>
                </c:pt>
                <c:pt idx="193">
                  <c:v>9.6813773959228476E-8</c:v>
                </c:pt>
                <c:pt idx="194">
                  <c:v>9.700822487197944E-8</c:v>
                </c:pt>
                <c:pt idx="195">
                  <c:v>9.8688271669907102E-8</c:v>
                </c:pt>
                <c:pt idx="196">
                  <c:v>9.8897922900161658E-8</c:v>
                </c:pt>
                <c:pt idx="197">
                  <c:v>9.9142573114210378E-8</c:v>
                </c:pt>
                <c:pt idx="198">
                  <c:v>9.9447738260288944E-8</c:v>
                </c:pt>
                <c:pt idx="199">
                  <c:v>9.981445535266805E-8</c:v>
                </c:pt>
                <c:pt idx="200">
                  <c:v>1.0009461761139007E-7</c:v>
                </c:pt>
                <c:pt idx="201">
                  <c:v>1.0061429873086852E-7</c:v>
                </c:pt>
                <c:pt idx="202">
                  <c:v>1.0120863898762173E-7</c:v>
                </c:pt>
                <c:pt idx="203">
                  <c:v>1.0197262106885455E-7</c:v>
                </c:pt>
                <c:pt idx="204">
                  <c:v>1.0276294520618496E-7</c:v>
                </c:pt>
                <c:pt idx="205">
                  <c:v>1.0356915829355957E-7</c:v>
                </c:pt>
                <c:pt idx="206">
                  <c:v>1.0472939606847464E-7</c:v>
                </c:pt>
                <c:pt idx="207">
                  <c:v>1.0591962027198287E-7</c:v>
                </c:pt>
                <c:pt idx="208">
                  <c:v>1.0733852259422377E-7</c:v>
                </c:pt>
                <c:pt idx="209">
                  <c:v>1.0904715642504098E-7</c:v>
                </c:pt>
                <c:pt idx="210">
                  <c:v>1.1130005538589508E-7</c:v>
                </c:pt>
                <c:pt idx="211">
                  <c:v>1.1433820115024353E-7</c:v>
                </c:pt>
                <c:pt idx="212">
                  <c:v>1.1704376687633852E-7</c:v>
                </c:pt>
                <c:pt idx="213">
                  <c:v>1.1976005902041485E-7</c:v>
                </c:pt>
                <c:pt idx="214">
                  <c:v>1.2373957082920269E-7</c:v>
                </c:pt>
                <c:pt idx="215">
                  <c:v>1.2864494268326701E-7</c:v>
                </c:pt>
                <c:pt idx="216">
                  <c:v>1.3575540104590022E-7</c:v>
                </c:pt>
                <c:pt idx="217">
                  <c:v>1.4670679532388202E-7</c:v>
                </c:pt>
                <c:pt idx="218">
                  <c:v>1.6659445167287928E-7</c:v>
                </c:pt>
                <c:pt idx="219">
                  <c:v>1.8332506006717364E-7</c:v>
                </c:pt>
                <c:pt idx="220">
                  <c:v>2.0067203151824058E-7</c:v>
                </c:pt>
                <c:pt idx="221">
                  <c:v>2.2605172215111927E-7</c:v>
                </c:pt>
                <c:pt idx="222">
                  <c:v>2.6684449097782982E-7</c:v>
                </c:pt>
                <c:pt idx="223">
                  <c:v>3.3328878358887458E-7</c:v>
                </c:pt>
                <c:pt idx="224">
                  <c:v>4.7885272734466757E-7</c:v>
                </c:pt>
                <c:pt idx="225">
                  <c:v>9.4230042337908707E-7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7F-47B3-B7D4-159F87708D4E}"/>
            </c:ext>
          </c:extLst>
        </c:ser>
        <c:ser>
          <c:idx val="4"/>
          <c:order val="4"/>
          <c:tx>
            <c:strRef>
              <c:f>'long leads'!$L$1</c:f>
              <c:strCache>
                <c:ptCount val="1"/>
                <c:pt idx="0">
                  <c:v>L long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'long leads'!$J$2:$J$267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'long leads'!$L$2:$L$267</c:f>
              <c:numCache>
                <c:formatCode>General</c:formatCode>
                <c:ptCount val="266"/>
                <c:pt idx="0">
                  <c:v>5.1570825189908402E-2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5.8448527793182668E-9</c:v>
                </c:pt>
                <c:pt idx="214">
                  <c:v>1.2382725481592527E-8</c:v>
                </c:pt>
                <c:pt idx="215">
                  <c:v>1.8224390409673265E-8</c:v>
                </c:pt>
                <c:pt idx="216">
                  <c:v>2.3545278148605987E-8</c:v>
                </c:pt>
                <c:pt idx="217">
                  <c:v>2.9456088445571915E-8</c:v>
                </c:pt>
                <c:pt idx="218">
                  <c:v>3.3988073052883331E-8</c:v>
                </c:pt>
                <c:pt idx="219">
                  <c:v>3.7534476038510264E-8</c:v>
                </c:pt>
                <c:pt idx="220">
                  <c:v>4.0321792647255226E-8</c:v>
                </c:pt>
                <c:pt idx="221">
                  <c:v>4.2931808559926162E-8</c:v>
                </c:pt>
                <c:pt idx="222">
                  <c:v>4.539782948751493E-8</c:v>
                </c:pt>
                <c:pt idx="223">
                  <c:v>4.77781745500746E-8</c:v>
                </c:pt>
                <c:pt idx="224">
                  <c:v>4.9759700508105658E-8</c:v>
                </c:pt>
                <c:pt idx="225">
                  <c:v>5.1747164738429764E-8</c:v>
                </c:pt>
                <c:pt idx="226">
                  <c:v>5.3056729503344577E-8</c:v>
                </c:pt>
                <c:pt idx="227">
                  <c:v>5.4432613622708839E-8</c:v>
                </c:pt>
                <c:pt idx="228">
                  <c:v>5.566568551288676E-8</c:v>
                </c:pt>
                <c:pt idx="229">
                  <c:v>5.6341128592591346E-8</c:v>
                </c:pt>
                <c:pt idx="230">
                  <c:v>5.7271780353378778E-8</c:v>
                </c:pt>
                <c:pt idx="231">
                  <c:v>5.8092748463108655E-8</c:v>
                </c:pt>
                <c:pt idx="232">
                  <c:v>5.9289267727315764E-8</c:v>
                </c:pt>
                <c:pt idx="233">
                  <c:v>6.0252951555820834E-8</c:v>
                </c:pt>
                <c:pt idx="234">
                  <c:v>6.1921990079102548E-8</c:v>
                </c:pt>
                <c:pt idx="235">
                  <c:v>6.2492503670688522E-8</c:v>
                </c:pt>
                <c:pt idx="236">
                  <c:v>6.2937085429029011E-8</c:v>
                </c:pt>
                <c:pt idx="237">
                  <c:v>6.3405203408165523E-8</c:v>
                </c:pt>
                <c:pt idx="238">
                  <c:v>6.3588415973445544E-8</c:v>
                </c:pt>
                <c:pt idx="239">
                  <c:v>6.389753384500619E-8</c:v>
                </c:pt>
                <c:pt idx="240">
                  <c:v>6.3830426333739445E-8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65-439E-803E-B047B707D533}"/>
            </c:ext>
          </c:extLst>
        </c:ser>
        <c:ser>
          <c:idx val="5"/>
          <c:order val="5"/>
          <c:tx>
            <c:strRef>
              <c:f>'long leads'!$M$1</c:f>
              <c:strCache>
                <c:ptCount val="1"/>
                <c:pt idx="0">
                  <c:v> longC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'long leads'!$J$2:$J$267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'long leads'!$M$2:$M$267</c:f>
              <c:numCache>
                <c:formatCode>General</c:formatCode>
                <c:ptCount val="266"/>
                <c:pt idx="0">
                  <c:v>#N/A</c:v>
                </c:pt>
                <c:pt idx="1">
                  <c:v>1.1059233782892058E-7</c:v>
                </c:pt>
                <c:pt idx="2">
                  <c:v>1.0610922961277178E-7</c:v>
                </c:pt>
                <c:pt idx="3">
                  <c:v>1.0857148600511125E-7</c:v>
                </c:pt>
                <c:pt idx="4">
                  <c:v>1.0621042941628088E-7</c:v>
                </c:pt>
                <c:pt idx="5">
                  <c:v>1.0611428140091773E-7</c:v>
                </c:pt>
                <c:pt idx="6">
                  <c:v>1.0350187926954336E-7</c:v>
                </c:pt>
                <c:pt idx="7">
                  <c:v>1.2180398181325895E-7</c:v>
                </c:pt>
                <c:pt idx="8">
                  <c:v>1.1984590559090691E-7</c:v>
                </c:pt>
                <c:pt idx="9">
                  <c:v>1.0937546250448836E-7</c:v>
                </c:pt>
                <c:pt idx="10">
                  <c:v>1.0570557974885255E-7</c:v>
                </c:pt>
                <c:pt idx="11">
                  <c:v>1.0487634911185589E-7</c:v>
                </c:pt>
                <c:pt idx="12">
                  <c:v>1.0948027496585634E-7</c:v>
                </c:pt>
                <c:pt idx="13">
                  <c:v>1.1053270294844081E-7</c:v>
                </c:pt>
                <c:pt idx="14">
                  <c:v>1.1541693804581935E-7</c:v>
                </c:pt>
                <c:pt idx="15">
                  <c:v>1.1136067285052632E-7</c:v>
                </c:pt>
                <c:pt idx="16">
                  <c:v>1.1427932032712645E-7</c:v>
                </c:pt>
                <c:pt idx="17">
                  <c:v>1.0715748875744294E-7</c:v>
                </c:pt>
                <c:pt idx="18">
                  <c:v>1.1021670665199973E-7</c:v>
                </c:pt>
                <c:pt idx="19">
                  <c:v>1.182033425674958E-7</c:v>
                </c:pt>
                <c:pt idx="20">
                  <c:v>1.0869122589523075E-7</c:v>
                </c:pt>
                <c:pt idx="21">
                  <c:v>1.1059531519924161E-7</c:v>
                </c:pt>
                <c:pt idx="22">
                  <c:v>1.0602339358549774E-7</c:v>
                </c:pt>
                <c:pt idx="23">
                  <c:v>1.0959832242969399E-7</c:v>
                </c:pt>
                <c:pt idx="24">
                  <c:v>1.0739842780484366E-7</c:v>
                </c:pt>
                <c:pt idx="25">
                  <c:v>1.0499366419682545E-7</c:v>
                </c:pt>
                <c:pt idx="26">
                  <c:v>1.0665339619175733E-7</c:v>
                </c:pt>
                <c:pt idx="27">
                  <c:v>1.0732892209013688E-7</c:v>
                </c:pt>
                <c:pt idx="28">
                  <c:v>1.1060562791031774E-7</c:v>
                </c:pt>
                <c:pt idx="29">
                  <c:v>1.096406682304181E-7</c:v>
                </c:pt>
                <c:pt idx="30">
                  <c:v>1.0766210857069821E-7</c:v>
                </c:pt>
                <c:pt idx="31">
                  <c:v>1.0566467260200793E-7</c:v>
                </c:pt>
                <c:pt idx="32">
                  <c:v>1.1026233030269338E-7</c:v>
                </c:pt>
                <c:pt idx="33">
                  <c:v>1.0958045969718841E-7</c:v>
                </c:pt>
                <c:pt idx="34">
                  <c:v>1.0729963825326846E-7</c:v>
                </c:pt>
                <c:pt idx="35">
                  <c:v>1.0914435441981179E-7</c:v>
                </c:pt>
                <c:pt idx="36">
                  <c:v>1.0691503577797915E-7</c:v>
                </c:pt>
                <c:pt idx="37">
                  <c:v>1.0599301766286335E-7</c:v>
                </c:pt>
                <c:pt idx="38">
                  <c:v>1.0905210824959848E-7</c:v>
                </c:pt>
                <c:pt idx="39">
                  <c:v>1.0824124842443367E-7</c:v>
                </c:pt>
                <c:pt idx="40">
                  <c:v>1.0929723707988694E-7</c:v>
                </c:pt>
                <c:pt idx="41">
                  <c:v>1.0850018731289307E-7</c:v>
                </c:pt>
                <c:pt idx="42">
                  <c:v>1.0857776525904646E-7</c:v>
                </c:pt>
                <c:pt idx="43">
                  <c:v>1.0457949768793866E-7</c:v>
                </c:pt>
                <c:pt idx="44">
                  <c:v>1.0875282525531216E-7</c:v>
                </c:pt>
                <c:pt idx="45">
                  <c:v>1.0896981892283883E-7</c:v>
                </c:pt>
                <c:pt idx="46">
                  <c:v>1.0925392377041964E-7</c:v>
                </c:pt>
                <c:pt idx="47">
                  <c:v>1.0824352129825425E-7</c:v>
                </c:pt>
                <c:pt idx="48">
                  <c:v>1.073821422353345E-7</c:v>
                </c:pt>
                <c:pt idx="49">
                  <c:v>1.0859967569306216E-7</c:v>
                </c:pt>
                <c:pt idx="50">
                  <c:v>1.1196201562544754E-7</c:v>
                </c:pt>
                <c:pt idx="51">
                  <c:v>1.0876801403616317E-7</c:v>
                </c:pt>
                <c:pt idx="52">
                  <c:v>1.0863395619455997E-7</c:v>
                </c:pt>
                <c:pt idx="53">
                  <c:v>1.0846651697502778E-7</c:v>
                </c:pt>
                <c:pt idx="54">
                  <c:v>1.0893440924556862E-7</c:v>
                </c:pt>
                <c:pt idx="55">
                  <c:v>1.0811384643892445E-7</c:v>
                </c:pt>
                <c:pt idx="56">
                  <c:v>1.0817418896795217E-7</c:v>
                </c:pt>
                <c:pt idx="57">
                  <c:v>1.0833391691002944E-7</c:v>
                </c:pt>
                <c:pt idx="58">
                  <c:v>1.0862931086962112E-7</c:v>
                </c:pt>
                <c:pt idx="59">
                  <c:v>1.1001547002325262E-7</c:v>
                </c:pt>
                <c:pt idx="60">
                  <c:v>1.0740474833852957E-7</c:v>
                </c:pt>
                <c:pt idx="61">
                  <c:v>1.0778300462489793E-7</c:v>
                </c:pt>
                <c:pt idx="62">
                  <c:v>1.0746862310895854E-7</c:v>
                </c:pt>
                <c:pt idx="63">
                  <c:v>1.077567928308786E-7</c:v>
                </c:pt>
                <c:pt idx="64">
                  <c:v>1.0730791580414921E-7</c:v>
                </c:pt>
                <c:pt idx="65">
                  <c:v>1.0792193663942677E-7</c:v>
                </c:pt>
                <c:pt idx="66">
                  <c:v>1.0728842698749492E-7</c:v>
                </c:pt>
                <c:pt idx="67">
                  <c:v>1.0769511819567278E-7</c:v>
                </c:pt>
                <c:pt idx="68">
                  <c:v>1.0720166847820372E-7</c:v>
                </c:pt>
                <c:pt idx="69">
                  <c:v>1.0734570069623624E-7</c:v>
                </c:pt>
                <c:pt idx="70">
                  <c:v>1.074453513211942E-7</c:v>
                </c:pt>
                <c:pt idx="71">
                  <c:v>1.0713214184456925E-7</c:v>
                </c:pt>
                <c:pt idx="72">
                  <c:v>1.0700792061606894E-7</c:v>
                </c:pt>
                <c:pt idx="73">
                  <c:v>1.072717214194798E-7</c:v>
                </c:pt>
                <c:pt idx="74">
                  <c:v>1.072421451018783E-7</c:v>
                </c:pt>
                <c:pt idx="75">
                  <c:v>1.0727341447653117E-7</c:v>
                </c:pt>
                <c:pt idx="76">
                  <c:v>1.0743081326633618E-7</c:v>
                </c:pt>
                <c:pt idx="77">
                  <c:v>1.0734268549678425E-7</c:v>
                </c:pt>
                <c:pt idx="78">
                  <c:v>1.0713690767261584E-7</c:v>
                </c:pt>
                <c:pt idx="79">
                  <c:v>1.0717651197616965E-7</c:v>
                </c:pt>
                <c:pt idx="80">
                  <c:v>1.0717882071456168E-7</c:v>
                </c:pt>
                <c:pt idx="81">
                  <c:v>1.0704456836887517E-7</c:v>
                </c:pt>
                <c:pt idx="82">
                  <c:v>1.0694682921491931E-7</c:v>
                </c:pt>
                <c:pt idx="83">
                  <c:v>1.0628891253425365E-7</c:v>
                </c:pt>
                <c:pt idx="84">
                  <c:v>1.061870603745338E-7</c:v>
                </c:pt>
                <c:pt idx="85">
                  <c:v>1.0611019791346666E-7</c:v>
                </c:pt>
                <c:pt idx="86">
                  <c:v>1.0611898168839589E-7</c:v>
                </c:pt>
                <c:pt idx="87">
                  <c:v>1.0594799762379123E-7</c:v>
                </c:pt>
                <c:pt idx="88">
                  <c:v>1.0623736758386608E-7</c:v>
                </c:pt>
                <c:pt idx="89">
                  <c:v>1.0616922855535447E-7</c:v>
                </c:pt>
                <c:pt idx="90">
                  <c:v>1.0614929113863825E-7</c:v>
                </c:pt>
                <c:pt idx="91">
                  <c:v>1.0609640516121091E-7</c:v>
                </c:pt>
                <c:pt idx="92">
                  <c:v>1.0608522774053711E-7</c:v>
                </c:pt>
                <c:pt idx="93">
                  <c:v>1.0596276378314518E-7</c:v>
                </c:pt>
                <c:pt idx="94">
                  <c:v>1.0599051723582039E-7</c:v>
                </c:pt>
                <c:pt idx="95">
                  <c:v>1.0597511829623193E-7</c:v>
                </c:pt>
                <c:pt idx="96">
                  <c:v>1.0593966862455667E-7</c:v>
                </c:pt>
                <c:pt idx="97">
                  <c:v>1.0581085456566706E-7</c:v>
                </c:pt>
                <c:pt idx="98">
                  <c:v>1.0575414182862254E-7</c:v>
                </c:pt>
                <c:pt idx="99">
                  <c:v>1.0571372155504359E-7</c:v>
                </c:pt>
                <c:pt idx="100">
                  <c:v>1.0560486538226009E-7</c:v>
                </c:pt>
                <c:pt idx="101">
                  <c:v>1.0561146067747492E-7</c:v>
                </c:pt>
                <c:pt idx="102">
                  <c:v>1.0554907539736065E-7</c:v>
                </c:pt>
                <c:pt idx="103">
                  <c:v>1.0551854847986355E-7</c:v>
                </c:pt>
                <c:pt idx="104">
                  <c:v>1.0545498076205247E-7</c:v>
                </c:pt>
                <c:pt idx="105">
                  <c:v>1.0545360545231836E-7</c:v>
                </c:pt>
                <c:pt idx="106">
                  <c:v>1.0545769124047545E-7</c:v>
                </c:pt>
                <c:pt idx="107">
                  <c:v>1.0537882813994701E-7</c:v>
                </c:pt>
                <c:pt idx="108">
                  <c:v>1.0530780913466203E-7</c:v>
                </c:pt>
                <c:pt idx="109">
                  <c:v>1.0520729828404251E-7</c:v>
                </c:pt>
                <c:pt idx="110">
                  <c:v>1.0515275312712894E-7</c:v>
                </c:pt>
                <c:pt idx="111">
                  <c:v>1.0512298284763984E-7</c:v>
                </c:pt>
                <c:pt idx="112">
                  <c:v>1.0501373614123376E-7</c:v>
                </c:pt>
                <c:pt idx="113">
                  <c:v>1.0499397610236189E-7</c:v>
                </c:pt>
                <c:pt idx="114">
                  <c:v>1.0488449340150078E-7</c:v>
                </c:pt>
                <c:pt idx="115">
                  <c:v>1.0562542257102044E-7</c:v>
                </c:pt>
                <c:pt idx="116">
                  <c:v>1.0553095292208202E-7</c:v>
                </c:pt>
                <c:pt idx="117">
                  <c:v>1.0547820924804116E-7</c:v>
                </c:pt>
                <c:pt idx="118">
                  <c:v>1.0541267901874209E-7</c:v>
                </c:pt>
                <c:pt idx="119">
                  <c:v>1.0528715652173102E-7</c:v>
                </c:pt>
                <c:pt idx="120">
                  <c:v>1.0523978252315355E-7</c:v>
                </c:pt>
                <c:pt idx="121">
                  <c:v>1.0512787781236024E-7</c:v>
                </c:pt>
                <c:pt idx="122">
                  <c:v>1.0482417830154698E-7</c:v>
                </c:pt>
                <c:pt idx="123">
                  <c:v>1.0479383617549066E-7</c:v>
                </c:pt>
                <c:pt idx="124">
                  <c:v>1.046834424315482E-7</c:v>
                </c:pt>
                <c:pt idx="125">
                  <c:v>1.0460748151581459E-7</c:v>
                </c:pt>
                <c:pt idx="126">
                  <c:v>1.0453500413917499E-7</c:v>
                </c:pt>
                <c:pt idx="127">
                  <c:v>1.0401763966503159E-7</c:v>
                </c:pt>
                <c:pt idx="128">
                  <c:v>1.0391056000440823E-7</c:v>
                </c:pt>
                <c:pt idx="129">
                  <c:v>1.0388770701543297E-7</c:v>
                </c:pt>
                <c:pt idx="130">
                  <c:v>1.0386729599668937E-7</c:v>
                </c:pt>
                <c:pt idx="131">
                  <c:v>1.0385182292450335E-7</c:v>
                </c:pt>
                <c:pt idx="132">
                  <c:v>1.0379457634175705E-7</c:v>
                </c:pt>
                <c:pt idx="133">
                  <c:v>1.0366416647225554E-7</c:v>
                </c:pt>
                <c:pt idx="134">
                  <c:v>1.0364452129925464E-7</c:v>
                </c:pt>
                <c:pt idx="135">
                  <c:v>1.0299522294462145E-7</c:v>
                </c:pt>
                <c:pt idx="136">
                  <c:v>1.030277121245905E-7</c:v>
                </c:pt>
                <c:pt idx="137">
                  <c:v>1.0295792340014705E-7</c:v>
                </c:pt>
                <c:pt idx="138">
                  <c:v>1.0291127033057176E-7</c:v>
                </c:pt>
                <c:pt idx="139">
                  <c:v>1.0290245312160685E-7</c:v>
                </c:pt>
                <c:pt idx="140">
                  <c:v>1.0281813860141699E-7</c:v>
                </c:pt>
                <c:pt idx="141">
                  <c:v>1.0262157271380505E-7</c:v>
                </c:pt>
                <c:pt idx="142">
                  <c:v>1.0254314025129229E-7</c:v>
                </c:pt>
                <c:pt idx="143">
                  <c:v>1.0333626920168524E-7</c:v>
                </c:pt>
                <c:pt idx="144">
                  <c:v>1.0318528040909777E-7</c:v>
                </c:pt>
                <c:pt idx="145">
                  <c:v>1.0310263498909263E-7</c:v>
                </c:pt>
                <c:pt idx="146">
                  <c:v>1.0295049918575328E-7</c:v>
                </c:pt>
                <c:pt idx="147">
                  <c:v>1.0285957186184315E-7</c:v>
                </c:pt>
                <c:pt idx="148">
                  <c:v>1.0281350598866326E-7</c:v>
                </c:pt>
                <c:pt idx="149">
                  <c:v>1.0269558244782791E-7</c:v>
                </c:pt>
                <c:pt idx="150">
                  <c:v>1.0254639798201036E-7</c:v>
                </c:pt>
                <c:pt idx="151">
                  <c:v>1.0255607966894513E-7</c:v>
                </c:pt>
                <c:pt idx="152">
                  <c:v>1.02571735125972E-7</c:v>
                </c:pt>
                <c:pt idx="153">
                  <c:v>1.0250841279317311E-7</c:v>
                </c:pt>
                <c:pt idx="154">
                  <c:v>1.0245296941505397E-7</c:v>
                </c:pt>
                <c:pt idx="155">
                  <c:v>9.9907064783662299E-8</c:v>
                </c:pt>
                <c:pt idx="156">
                  <c:v>9.9655028412086846E-8</c:v>
                </c:pt>
                <c:pt idx="157">
                  <c:v>9.9565812466860936E-8</c:v>
                </c:pt>
                <c:pt idx="158">
                  <c:v>9.9371448309547563E-8</c:v>
                </c:pt>
                <c:pt idx="159">
                  <c:v>9.9194639354972976E-8</c:v>
                </c:pt>
                <c:pt idx="160">
                  <c:v>9.8978852790364254E-8</c:v>
                </c:pt>
                <c:pt idx="161">
                  <c:v>9.8759745028904847E-8</c:v>
                </c:pt>
                <c:pt idx="162">
                  <c:v>9.8597442273646959E-8</c:v>
                </c:pt>
                <c:pt idx="163">
                  <c:v>9.8471344699931223E-8</c:v>
                </c:pt>
                <c:pt idx="164">
                  <c:v>9.8364674678573952E-8</c:v>
                </c:pt>
                <c:pt idx="165">
                  <c:v>9.8189941184393956E-8</c:v>
                </c:pt>
                <c:pt idx="166">
                  <c:v>9.8069015293427226E-8</c:v>
                </c:pt>
                <c:pt idx="167">
                  <c:v>9.7804135244409828E-8</c:v>
                </c:pt>
                <c:pt idx="168">
                  <c:v>9.7821947820180422E-8</c:v>
                </c:pt>
                <c:pt idx="169">
                  <c:v>9.7671412106066101E-8</c:v>
                </c:pt>
                <c:pt idx="170">
                  <c:v>9.7884787993586178E-8</c:v>
                </c:pt>
                <c:pt idx="171">
                  <c:v>9.7939275368066778E-8</c:v>
                </c:pt>
                <c:pt idx="172">
                  <c:v>9.7950017259792492E-8</c:v>
                </c:pt>
                <c:pt idx="173">
                  <c:v>9.7890133796753129E-8</c:v>
                </c:pt>
                <c:pt idx="174">
                  <c:v>9.7861476867503985E-8</c:v>
                </c:pt>
                <c:pt idx="175">
                  <c:v>9.783921763439774E-8</c:v>
                </c:pt>
                <c:pt idx="176">
                  <c:v>9.7883229220916702E-8</c:v>
                </c:pt>
                <c:pt idx="177">
                  <c:v>9.7931157011958536E-8</c:v>
                </c:pt>
                <c:pt idx="178">
                  <c:v>9.8029875541048457E-8</c:v>
                </c:pt>
                <c:pt idx="179">
                  <c:v>9.8196470988910158E-8</c:v>
                </c:pt>
                <c:pt idx="180">
                  <c:v>9.8357856652839242E-8</c:v>
                </c:pt>
                <c:pt idx="181">
                  <c:v>9.8554225861966541E-8</c:v>
                </c:pt>
                <c:pt idx="182">
                  <c:v>9.8771869524424376E-8</c:v>
                </c:pt>
                <c:pt idx="183">
                  <c:v>9.930577586632994E-8</c:v>
                </c:pt>
                <c:pt idx="184">
                  <c:v>9.9593946432091783E-8</c:v>
                </c:pt>
                <c:pt idx="185">
                  <c:v>9.999450771521518E-8</c:v>
                </c:pt>
                <c:pt idx="186">
                  <c:v>1.0047991747678041E-7</c:v>
                </c:pt>
                <c:pt idx="187">
                  <c:v>1.0090280151870861E-7</c:v>
                </c:pt>
                <c:pt idx="188">
                  <c:v>1.0164095917793808E-7</c:v>
                </c:pt>
                <c:pt idx="189">
                  <c:v>1.0208409801890212E-7</c:v>
                </c:pt>
                <c:pt idx="190">
                  <c:v>1.0294623049243785E-7</c:v>
                </c:pt>
                <c:pt idx="191">
                  <c:v>1.0402242179793796E-7</c:v>
                </c:pt>
                <c:pt idx="192">
                  <c:v>1.0701931269350683E-7</c:v>
                </c:pt>
                <c:pt idx="193">
                  <c:v>1.0830212207154703E-7</c:v>
                </c:pt>
                <c:pt idx="194">
                  <c:v>1.0904201146232339E-7</c:v>
                </c:pt>
                <c:pt idx="195">
                  <c:v>1.1351390031154822E-7</c:v>
                </c:pt>
                <c:pt idx="196">
                  <c:v>1.1559772732117316E-7</c:v>
                </c:pt>
                <c:pt idx="197">
                  <c:v>1.1723954164106744E-7</c:v>
                </c:pt>
                <c:pt idx="198">
                  <c:v>1.202865524655969E-7</c:v>
                </c:pt>
                <c:pt idx="199">
                  <c:v>1.2352407131198252E-7</c:v>
                </c:pt>
                <c:pt idx="200">
                  <c:v>1.2755460812371558E-7</c:v>
                </c:pt>
                <c:pt idx="201">
                  <c:v>1.3272545686975061E-7</c:v>
                </c:pt>
                <c:pt idx="202">
                  <c:v>1.3919374228617176E-7</c:v>
                </c:pt>
                <c:pt idx="203">
                  <c:v>1.4766021309072842E-7</c:v>
                </c:pt>
                <c:pt idx="204">
                  <c:v>1.5776691423227117E-7</c:v>
                </c:pt>
                <c:pt idx="205">
                  <c:v>1.710319615525525E-7</c:v>
                </c:pt>
                <c:pt idx="206">
                  <c:v>1.8825416384480347E-7</c:v>
                </c:pt>
                <c:pt idx="207">
                  <c:v>2.1294440608989973E-7</c:v>
                </c:pt>
                <c:pt idx="208">
                  <c:v>2.5061060839265941E-7</c:v>
                </c:pt>
                <c:pt idx="209">
                  <c:v>3.1189980667240315E-7</c:v>
                </c:pt>
                <c:pt idx="210">
                  <c:v>4.3064713763722728E-7</c:v>
                </c:pt>
                <c:pt idx="211">
                  <c:v>7.5007242690565001E-7</c:v>
                </c:pt>
                <c:pt idx="212">
                  <c:v>4.5112841715206633E-6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65-439E-803E-B047B707D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19040"/>
        <c:axId val="363565184"/>
      </c:scatterChart>
      <c:scatterChart>
        <c:scatterStyle val="lineMarker"/>
        <c:varyColors val="0"/>
        <c:ser>
          <c:idx val="0"/>
          <c:order val="0"/>
          <c:tx>
            <c:strRef>
              <c:f>plot_data!$K$1</c:f>
              <c:strCache>
                <c:ptCount val="1"/>
                <c:pt idx="0">
                  <c:v>R short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plot_data!$K$2:$K$267</c:f>
              <c:numCache>
                <c:formatCode>General</c:formatCode>
                <c:ptCount val="266"/>
                <c:pt idx="0">
                  <c:v>21993.940956074755</c:v>
                </c:pt>
                <c:pt idx="1">
                  <c:v>9697.9612982570252</c:v>
                </c:pt>
                <c:pt idx="2">
                  <c:v>21029.42279056826</c:v>
                </c:pt>
                <c:pt idx="3">
                  <c:v>16553.669955259465</c:v>
                </c:pt>
                <c:pt idx="4">
                  <c:v>32452.057883560425</c:v>
                </c:pt>
                <c:pt idx="5">
                  <c:v>8499.7193785074505</c:v>
                </c:pt>
                <c:pt idx="6">
                  <c:v>11365.245325489812</c:v>
                </c:pt>
                <c:pt idx="7">
                  <c:v>12200.881555136983</c:v>
                </c:pt>
                <c:pt idx="8">
                  <c:v>1262.1456643082799</c:v>
                </c:pt>
                <c:pt idx="9">
                  <c:v>9180.2508388264396</c:v>
                </c:pt>
                <c:pt idx="10">
                  <c:v>3331.1944422326378</c:v>
                </c:pt>
                <c:pt idx="11">
                  <c:v>9639.8182143883951</c:v>
                </c:pt>
                <c:pt idx="12">
                  <c:v>2586.3068698684729</c:v>
                </c:pt>
                <c:pt idx="13">
                  <c:v>5056.0030319562302</c:v>
                </c:pt>
                <c:pt idx="14">
                  <c:v>3560.272956738937</c:v>
                </c:pt>
                <c:pt idx="15">
                  <c:v>4157.2048599161471</c:v>
                </c:pt>
                <c:pt idx="16">
                  <c:v>512.45978306103484</c:v>
                </c:pt>
                <c:pt idx="17">
                  <c:v>2702.6549893241577</c:v>
                </c:pt>
                <c:pt idx="18">
                  <c:v>3356.1033067148896</c:v>
                </c:pt>
                <c:pt idx="19">
                  <c:v>4891.5594352079015</c:v>
                </c:pt>
                <c:pt idx="20">
                  <c:v>894.66111363482219</c:v>
                </c:pt>
                <c:pt idx="21">
                  <c:v>3713.1855222558365</c:v>
                </c:pt>
                <c:pt idx="22">
                  <c:v>1111.8271493161315</c:v>
                </c:pt>
                <c:pt idx="23">
                  <c:v>1937.703371159912</c:v>
                </c:pt>
                <c:pt idx="24">
                  <c:v>743.43109471189098</c:v>
                </c:pt>
                <c:pt idx="25">
                  <c:v>3240.1719944007241</c:v>
                </c:pt>
                <c:pt idx="26">
                  <c:v>1164.5310207819807</c:v>
                </c:pt>
                <c:pt idx="27">
                  <c:v>1214.7120377620231</c:v>
                </c:pt>
                <c:pt idx="28">
                  <c:v>756.67549766753461</c:v>
                </c:pt>
                <c:pt idx="29">
                  <c:v>1329.190480267044</c:v>
                </c:pt>
                <c:pt idx="30">
                  <c:v>1272.2668067079446</c:v>
                </c:pt>
                <c:pt idx="31">
                  <c:v>1483.6069272466584</c:v>
                </c:pt>
                <c:pt idx="32">
                  <c:v>1153.0518727013082</c:v>
                </c:pt>
                <c:pt idx="33">
                  <c:v>755.92892306723854</c:v>
                </c:pt>
                <c:pt idx="34">
                  <c:v>684.18988563157438</c:v>
                </c:pt>
                <c:pt idx="35">
                  <c:v>505.56630662074087</c:v>
                </c:pt>
                <c:pt idx="36">
                  <c:v>463.17256645736529</c:v>
                </c:pt>
                <c:pt idx="37">
                  <c:v>769.92163087548408</c:v>
                </c:pt>
                <c:pt idx="38">
                  <c:v>857.85933600343253</c:v>
                </c:pt>
                <c:pt idx="39">
                  <c:v>590.03764896067821</c:v>
                </c:pt>
                <c:pt idx="40">
                  <c:v>328.87044775666641</c:v>
                </c:pt>
                <c:pt idx="41">
                  <c:v>378.47785701352319</c:v>
                </c:pt>
                <c:pt idx="42">
                  <c:v>339.33296971438477</c:v>
                </c:pt>
                <c:pt idx="43">
                  <c:v>#N/A</c:v>
                </c:pt>
                <c:pt idx="44">
                  <c:v>268.55713486265483</c:v>
                </c:pt>
                <c:pt idx="45">
                  <c:v>332.57412925498477</c:v>
                </c:pt>
                <c:pt idx="46">
                  <c:v>218.56948155675082</c:v>
                </c:pt>
                <c:pt idx="47">
                  <c:v>197.13928870615729</c:v>
                </c:pt>
                <c:pt idx="48">
                  <c:v>275.24000482085677</c:v>
                </c:pt>
                <c:pt idx="49">
                  <c:v>204.60141771017754</c:v>
                </c:pt>
                <c:pt idx="50">
                  <c:v>341.09745499495108</c:v>
                </c:pt>
                <c:pt idx="51">
                  <c:v>172.82104436374354</c:v>
                </c:pt>
                <c:pt idx="52">
                  <c:v>132.33489341656218</c:v>
                </c:pt>
                <c:pt idx="53">
                  <c:v>154.62911949670834</c:v>
                </c:pt>
                <c:pt idx="54">
                  <c:v>156.73699101338707</c:v>
                </c:pt>
                <c:pt idx="55">
                  <c:v>139.79960536434288</c:v>
                </c:pt>
                <c:pt idx="56">
                  <c:v>87.807824237756947</c:v>
                </c:pt>
                <c:pt idx="57">
                  <c:v>84.152677146841143</c:v>
                </c:pt>
                <c:pt idx="58">
                  <c:v>113.2771747833111</c:v>
                </c:pt>
                <c:pt idx="59">
                  <c:v>145.72618801090582</c:v>
                </c:pt>
                <c:pt idx="60">
                  <c:v>95.310413972443541</c:v>
                </c:pt>
                <c:pt idx="61">
                  <c:v>88.69056057063095</c:v>
                </c:pt>
                <c:pt idx="62">
                  <c:v>77.717670173344317</c:v>
                </c:pt>
                <c:pt idx="63">
                  <c:v>67.442817803567166</c:v>
                </c:pt>
                <c:pt idx="64">
                  <c:v>60.92564050065242</c:v>
                </c:pt>
                <c:pt idx="65">
                  <c:v>77.846900685284822</c:v>
                </c:pt>
                <c:pt idx="66">
                  <c:v>50.516131956941308</c:v>
                </c:pt>
                <c:pt idx="67">
                  <c:v>58.163314800633124</c:v>
                </c:pt>
                <c:pt idx="68">
                  <c:v>51.414771728054667</c:v>
                </c:pt>
                <c:pt idx="69">
                  <c:v>41.291836270733981</c:v>
                </c:pt>
                <c:pt idx="70">
                  <c:v>42.351395421920429</c:v>
                </c:pt>
                <c:pt idx="71">
                  <c:v>43.572571058733459</c:v>
                </c:pt>
                <c:pt idx="72">
                  <c:v>38.352092174665252</c:v>
                </c:pt>
                <c:pt idx="73">
                  <c:v>37.117567646743829</c:v>
                </c:pt>
                <c:pt idx="74">
                  <c:v>33.096404730358806</c:v>
                </c:pt>
                <c:pt idx="75">
                  <c:v>30.169752693626197</c:v>
                </c:pt>
                <c:pt idx="76">
                  <c:v>31.282725703310145</c:v>
                </c:pt>
                <c:pt idx="77">
                  <c:v>25.20094441217568</c:v>
                </c:pt>
                <c:pt idx="78">
                  <c:v>25.210941950333115</c:v>
                </c:pt>
                <c:pt idx="79">
                  <c:v>25.313490547284481</c:v>
                </c:pt>
                <c:pt idx="80">
                  <c:v>23.765196139600466</c:v>
                </c:pt>
                <c:pt idx="81">
                  <c:v>21.409760711296215</c:v>
                </c:pt>
                <c:pt idx="82">
                  <c:v>19.808538446743508</c:v>
                </c:pt>
                <c:pt idx="83">
                  <c:v>18.679533131953757</c:v>
                </c:pt>
                <c:pt idx="84">
                  <c:v>16.97413783121274</c:v>
                </c:pt>
                <c:pt idx="85">
                  <c:v>15.975746019091062</c:v>
                </c:pt>
                <c:pt idx="86">
                  <c:v>15.847772015709051</c:v>
                </c:pt>
                <c:pt idx="87">
                  <c:v>14.497621644074702</c:v>
                </c:pt>
                <c:pt idx="88">
                  <c:v>13.832314014616596</c:v>
                </c:pt>
                <c:pt idx="89">
                  <c:v>13.177959857518337</c:v>
                </c:pt>
                <c:pt idx="90">
                  <c:v>11.586389566399491</c:v>
                </c:pt>
                <c:pt idx="91">
                  <c:v>11.004652629013478</c:v>
                </c:pt>
                <c:pt idx="92">
                  <c:v>10.457459156806138</c:v>
                </c:pt>
                <c:pt idx="93">
                  <c:v>9.5994620368066954</c:v>
                </c:pt>
                <c:pt idx="94">
                  <c:v>9.1622463013762143</c:v>
                </c:pt>
                <c:pt idx="95">
                  <c:v>9.260705823099908</c:v>
                </c:pt>
                <c:pt idx="96">
                  <c:v>8.1317463101643703</c:v>
                </c:pt>
                <c:pt idx="97">
                  <c:v>8.1946419662920214</c:v>
                </c:pt>
                <c:pt idx="98">
                  <c:v>7.1634566702766431</c:v>
                </c:pt>
                <c:pt idx="99">
                  <c:v>7.1291487254392107</c:v>
                </c:pt>
                <c:pt idx="100">
                  <c:v>6.473305891484137</c:v>
                </c:pt>
                <c:pt idx="101">
                  <c:v>6.0784309762881472</c:v>
                </c:pt>
                <c:pt idx="102">
                  <c:v>5.8217161679442624</c:v>
                </c:pt>
                <c:pt idx="103">
                  <c:v>5.418814994557561</c:v>
                </c:pt>
                <c:pt idx="104">
                  <c:v>5.2613164186879748</c:v>
                </c:pt>
                <c:pt idx="105">
                  <c:v>4.9670642629504256</c:v>
                </c:pt>
                <c:pt idx="106">
                  <c:v>4.4293464704897803</c:v>
                </c:pt>
                <c:pt idx="107">
                  <c:v>4.4193718723824968</c:v>
                </c:pt>
                <c:pt idx="108">
                  <c:v>4.1588013134028836</c:v>
                </c:pt>
                <c:pt idx="109">
                  <c:v>3.8647083317478108</c:v>
                </c:pt>
                <c:pt idx="110">
                  <c:v>3.577830594968888</c:v>
                </c:pt>
                <c:pt idx="111">
                  <c:v>3.4000766232397441</c:v>
                </c:pt>
                <c:pt idx="112">
                  <c:v>3.1409423105471705</c:v>
                </c:pt>
                <c:pt idx="113">
                  <c:v>2.9871692688922562</c:v>
                </c:pt>
                <c:pt idx="114">
                  <c:v>2.8154366665014874</c:v>
                </c:pt>
                <c:pt idx="115">
                  <c:v>2.5820573146220274</c:v>
                </c:pt>
                <c:pt idx="116">
                  <c:v>2.4501226155763725</c:v>
                </c:pt>
                <c:pt idx="117">
                  <c:v>2.3597469065833905</c:v>
                </c:pt>
                <c:pt idx="118">
                  <c:v>2.1948828962016349</c:v>
                </c:pt>
                <c:pt idx="119">
                  <c:v>2.0390119304392678</c:v>
                </c:pt>
                <c:pt idx="120">
                  <c:v>1.922487131805638</c:v>
                </c:pt>
                <c:pt idx="121">
                  <c:v>1.7728486862837445</c:v>
                </c:pt>
                <c:pt idx="122">
                  <c:v>1.7029354829253704</c:v>
                </c:pt>
                <c:pt idx="123">
                  <c:v>1.6419455597566903</c:v>
                </c:pt>
                <c:pt idx="124">
                  <c:v>1.5379988943990934</c:v>
                </c:pt>
                <c:pt idx="125">
                  <c:v>1.4488797375136069</c:v>
                </c:pt>
                <c:pt idx="126">
                  <c:v>1.3448392161060836</c:v>
                </c:pt>
                <c:pt idx="127">
                  <c:v>1.1787028964371034</c:v>
                </c:pt>
                <c:pt idx="128">
                  <c:v>1.0778593272631811</c:v>
                </c:pt>
                <c:pt idx="129">
                  <c:v>1.0365623710756069</c:v>
                </c:pt>
                <c:pt idx="130">
                  <c:v>0.96155490059094673</c:v>
                </c:pt>
                <c:pt idx="131">
                  <c:v>0.92495361032250711</c:v>
                </c:pt>
                <c:pt idx="132">
                  <c:v>0.83857705937900506</c:v>
                </c:pt>
                <c:pt idx="133">
                  <c:v>0.80545266499984625</c:v>
                </c:pt>
                <c:pt idx="134">
                  <c:v>0.79464927459562451</c:v>
                </c:pt>
                <c:pt idx="135">
                  <c:v>0.74222808782752958</c:v>
                </c:pt>
                <c:pt idx="136">
                  <c:v>0.72288863565015116</c:v>
                </c:pt>
                <c:pt idx="137">
                  <c:v>0.69914691488649261</c:v>
                </c:pt>
                <c:pt idx="138">
                  <c:v>0.66780580643857046</c:v>
                </c:pt>
                <c:pt idx="139">
                  <c:v>0.65231588260813589</c:v>
                </c:pt>
                <c:pt idx="140">
                  <c:v>0.65130349328401149</c:v>
                </c:pt>
                <c:pt idx="141">
                  <c:v>0.62633028024811166</c:v>
                </c:pt>
                <c:pt idx="142">
                  <c:v>0.58473150159538068</c:v>
                </c:pt>
                <c:pt idx="143">
                  <c:v>0.53043061065319308</c:v>
                </c:pt>
                <c:pt idx="144">
                  <c:v>0.51560672843507094</c:v>
                </c:pt>
                <c:pt idx="145">
                  <c:v>0.49673279517550595</c:v>
                </c:pt>
                <c:pt idx="146">
                  <c:v>0.48280681625640726</c:v>
                </c:pt>
                <c:pt idx="147">
                  <c:v>0.46447763067768405</c:v>
                </c:pt>
                <c:pt idx="148">
                  <c:v>0.45173511424588608</c:v>
                </c:pt>
                <c:pt idx="149">
                  <c:v>0.44046514284633853</c:v>
                </c:pt>
                <c:pt idx="150">
                  <c:v>0.43065797556771024</c:v>
                </c:pt>
                <c:pt idx="151">
                  <c:v>0.42460923137050388</c:v>
                </c:pt>
                <c:pt idx="152">
                  <c:v>0.42678237257126617</c:v>
                </c:pt>
                <c:pt idx="153">
                  <c:v>0.41604316534148628</c:v>
                </c:pt>
                <c:pt idx="154">
                  <c:v>0.40465381069156864</c:v>
                </c:pt>
                <c:pt idx="155">
                  <c:v>0.78897557347051184</c:v>
                </c:pt>
                <c:pt idx="156">
                  <c:v>0.76523911346290019</c:v>
                </c:pt>
                <c:pt idx="157">
                  <c:v>0.73240103733765549</c:v>
                </c:pt>
                <c:pt idx="158">
                  <c:v>0.7103537126805658</c:v>
                </c:pt>
                <c:pt idx="159">
                  <c:v>0.68356857625091549</c:v>
                </c:pt>
                <c:pt idx="160">
                  <c:v>0.65176921617542494</c:v>
                </c:pt>
                <c:pt idx="161">
                  <c:v>0.62708265273198838</c:v>
                </c:pt>
                <c:pt idx="162">
                  <c:v>0.59581469596351211</c:v>
                </c:pt>
                <c:pt idx="163">
                  <c:v>0.56858447811790291</c:v>
                </c:pt>
                <c:pt idx="164">
                  <c:v>0.54049380047667983</c:v>
                </c:pt>
                <c:pt idx="165">
                  <c:v>0.51632111239378931</c:v>
                </c:pt>
                <c:pt idx="166">
                  <c:v>0.4841911439916699</c:v>
                </c:pt>
                <c:pt idx="167">
                  <c:v>0.41880968316610678</c:v>
                </c:pt>
                <c:pt idx="168">
                  <c:v>0.40070931966532286</c:v>
                </c:pt>
                <c:pt idx="169">
                  <c:v>0.37443996001195057</c:v>
                </c:pt>
                <c:pt idx="170">
                  <c:v>0.35062710551388659</c:v>
                </c:pt>
                <c:pt idx="171">
                  <c:v>0.33023300356749169</c:v>
                </c:pt>
                <c:pt idx="172">
                  <c:v>0.31030208627201433</c:v>
                </c:pt>
                <c:pt idx="173">
                  <c:v>0.29114509579281606</c:v>
                </c:pt>
                <c:pt idx="174">
                  <c:v>0.27655167564682037</c:v>
                </c:pt>
                <c:pt idx="175">
                  <c:v>0.25767639470273629</c:v>
                </c:pt>
                <c:pt idx="176">
                  <c:v>0.23951472134901761</c:v>
                </c:pt>
                <c:pt idx="177">
                  <c:v>0.2227829192238544</c:v>
                </c:pt>
                <c:pt idx="178">
                  <c:v>0.21336464882814357</c:v>
                </c:pt>
                <c:pt idx="179">
                  <c:v>0.19963287962690701</c:v>
                </c:pt>
                <c:pt idx="180">
                  <c:v>0.1879140847171345</c:v>
                </c:pt>
                <c:pt idx="181">
                  <c:v>0.17651363996683331</c:v>
                </c:pt>
                <c:pt idx="182">
                  <c:v>0.16666128614841472</c:v>
                </c:pt>
                <c:pt idx="183">
                  <c:v>0.17367894014942642</c:v>
                </c:pt>
                <c:pt idx="184">
                  <c:v>0.16552115166284459</c:v>
                </c:pt>
                <c:pt idx="185">
                  <c:v>0.15448700189446421</c:v>
                </c:pt>
                <c:pt idx="186">
                  <c:v>0.14894074681951777</c:v>
                </c:pt>
                <c:pt idx="187">
                  <c:v>0.14129879713204244</c:v>
                </c:pt>
                <c:pt idx="188">
                  <c:v>0.13357966848966965</c:v>
                </c:pt>
                <c:pt idx="189">
                  <c:v>0.12692490838406856</c:v>
                </c:pt>
                <c:pt idx="190">
                  <c:v>0.12037156891449619</c:v>
                </c:pt>
                <c:pt idx="191">
                  <c:v>0.11652769732937157</c:v>
                </c:pt>
                <c:pt idx="192">
                  <c:v>0.10996950135846549</c:v>
                </c:pt>
                <c:pt idx="193">
                  <c:v>0.10430748951433708</c:v>
                </c:pt>
                <c:pt idx="194">
                  <c:v>0.10068961524453121</c:v>
                </c:pt>
                <c:pt idx="195">
                  <c:v>0.10226942363711818</c:v>
                </c:pt>
                <c:pt idx="196">
                  <c:v>9.8108518465155156E-2</c:v>
                </c:pt>
                <c:pt idx="197">
                  <c:v>9.4191861571274141E-2</c:v>
                </c:pt>
                <c:pt idx="198">
                  <c:v>9.0993434850772451E-2</c:v>
                </c:pt>
                <c:pt idx="199">
                  <c:v>8.8155966798757521E-2</c:v>
                </c:pt>
                <c:pt idx="200">
                  <c:v>8.4581839253168783E-2</c:v>
                </c:pt>
                <c:pt idx="201">
                  <c:v>8.2211415352262673E-2</c:v>
                </c:pt>
                <c:pt idx="202">
                  <c:v>7.9187093189534666E-2</c:v>
                </c:pt>
                <c:pt idx="203">
                  <c:v>7.6016998826682794E-2</c:v>
                </c:pt>
                <c:pt idx="204">
                  <c:v>7.3587592423133605E-2</c:v>
                </c:pt>
                <c:pt idx="205">
                  <c:v>7.1763113745926976E-2</c:v>
                </c:pt>
                <c:pt idx="206">
                  <c:v>6.8638769886630355E-2</c:v>
                </c:pt>
                <c:pt idx="207">
                  <c:v>6.5683219105643759E-2</c:v>
                </c:pt>
                <c:pt idx="208">
                  <c:v>6.4357804262541091E-2</c:v>
                </c:pt>
                <c:pt idx="209">
                  <c:v>6.2267933256034233E-2</c:v>
                </c:pt>
                <c:pt idx="210">
                  <c:v>6.0566863516388243E-2</c:v>
                </c:pt>
                <c:pt idx="211">
                  <c:v>5.776721521619773E-2</c:v>
                </c:pt>
                <c:pt idx="212">
                  <c:v>5.5911607737989005E-2</c:v>
                </c:pt>
                <c:pt idx="213">
                  <c:v>5.2461248499043156E-2</c:v>
                </c:pt>
                <c:pt idx="214">
                  <c:v>4.952671856434214E-2</c:v>
                </c:pt>
                <c:pt idx="215">
                  <c:v>4.3503962480343557E-2</c:v>
                </c:pt>
                <c:pt idx="216">
                  <c:v>3.3284095981039548E-2</c:v>
                </c:pt>
                <c:pt idx="217">
                  <c:v>2.6786337741382133E-2</c:v>
                </c:pt>
                <c:pt idx="218">
                  <c:v>3.4545699936445594E-2</c:v>
                </c:pt>
                <c:pt idx="219">
                  <c:v>5.2063829609943442E-2</c:v>
                </c:pt>
                <c:pt idx="220">
                  <c:v>5.9976938619454717E-2</c:v>
                </c:pt>
                <c:pt idx="221">
                  <c:v>6.2403021040929242E-2</c:v>
                </c:pt>
                <c:pt idx="222">
                  <c:v>6.3790495025459262E-2</c:v>
                </c:pt>
                <c:pt idx="223">
                  <c:v>6.5427794847870466E-2</c:v>
                </c:pt>
                <c:pt idx="224">
                  <c:v>6.584604427395313E-2</c:v>
                </c:pt>
                <c:pt idx="225">
                  <c:v>6.7645692568165106E-2</c:v>
                </c:pt>
                <c:pt idx="226">
                  <c:v>6.9449486590188056E-2</c:v>
                </c:pt>
                <c:pt idx="227">
                  <c:v>7.3612888957970829E-2</c:v>
                </c:pt>
                <c:pt idx="228">
                  <c:v>7.7468431810763558E-2</c:v>
                </c:pt>
                <c:pt idx="229">
                  <c:v>8.2267716873603319E-2</c:v>
                </c:pt>
                <c:pt idx="230">
                  <c:v>8.640018182140187E-2</c:v>
                </c:pt>
                <c:pt idx="231">
                  <c:v>9.1783744391728844E-2</c:v>
                </c:pt>
                <c:pt idx="232">
                  <c:v>9.5471405114560176E-2</c:v>
                </c:pt>
                <c:pt idx="233">
                  <c:v>9.986709525658731E-2</c:v>
                </c:pt>
                <c:pt idx="234">
                  <c:v>0.10263120865423665</c:v>
                </c:pt>
                <c:pt idx="235">
                  <c:v>0.10745424065188292</c:v>
                </c:pt>
                <c:pt idx="236">
                  <c:v>0.11255364800539945</c:v>
                </c:pt>
                <c:pt idx="237">
                  <c:v>0.12977913332820204</c:v>
                </c:pt>
                <c:pt idx="238">
                  <c:v>0.13301187985842264</c:v>
                </c:pt>
                <c:pt idx="239">
                  <c:v>0.14618917956734329</c:v>
                </c:pt>
                <c:pt idx="240">
                  <c:v>0.1546762535580479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F-47B3-B7D4-159F87708D4E}"/>
            </c:ext>
          </c:extLst>
        </c:ser>
        <c:ser>
          <c:idx val="3"/>
          <c:order val="3"/>
          <c:tx>
            <c:strRef>
              <c:f>'long leads'!$K$1</c:f>
              <c:strCache>
                <c:ptCount val="1"/>
                <c:pt idx="0">
                  <c:v>R long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'long leads'!$J$2:$J$267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'long leads'!$K$2:$K$267</c:f>
              <c:numCache>
                <c:formatCode>General</c:formatCode>
                <c:ptCount val="266"/>
                <c:pt idx="0">
                  <c:v>2464.3557004022541</c:v>
                </c:pt>
                <c:pt idx="1">
                  <c:v>5432.4445371435895</c:v>
                </c:pt>
                <c:pt idx="2">
                  <c:v>#N/A</c:v>
                </c:pt>
                <c:pt idx="3">
                  <c:v>46133.820756773908</c:v>
                </c:pt>
                <c:pt idx="4">
                  <c:v>23218.650533809847</c:v>
                </c:pt>
                <c:pt idx="5">
                  <c:v>13306.905784846505</c:v>
                </c:pt>
                <c:pt idx="6">
                  <c:v>17569.992193295853</c:v>
                </c:pt>
                <c:pt idx="7">
                  <c:v>18508.501646834604</c:v>
                </c:pt>
                <c:pt idx="8">
                  <c:v>12365.267983315267</c:v>
                </c:pt>
                <c:pt idx="9">
                  <c:v>14025.534509118326</c:v>
                </c:pt>
                <c:pt idx="10">
                  <c:v>4382.308213939873</c:v>
                </c:pt>
                <c:pt idx="11">
                  <c:v>4965.4009739718431</c:v>
                </c:pt>
                <c:pt idx="12">
                  <c:v>11758.907345115242</c:v>
                </c:pt>
                <c:pt idx="13">
                  <c:v>3490.5593707393341</c:v>
                </c:pt>
                <c:pt idx="14">
                  <c:v>2216.5197090860465</c:v>
                </c:pt>
                <c:pt idx="15">
                  <c:v>3781.2578491759718</c:v>
                </c:pt>
                <c:pt idx="16">
                  <c:v>4080.7584815836517</c:v>
                </c:pt>
                <c:pt idx="17">
                  <c:v>4451.4046268786142</c:v>
                </c:pt>
                <c:pt idx="18">
                  <c:v>3693.8314143617504</c:v>
                </c:pt>
                <c:pt idx="19">
                  <c:v>3419.3166939670045</c:v>
                </c:pt>
                <c:pt idx="20">
                  <c:v>3290.8581736777937</c:v>
                </c:pt>
                <c:pt idx="21">
                  <c:v>4012.5342318203002</c:v>
                </c:pt>
                <c:pt idx="22">
                  <c:v>1487.3564781866628</c:v>
                </c:pt>
                <c:pt idx="23">
                  <c:v>2286.5044465206965</c:v>
                </c:pt>
                <c:pt idx="24">
                  <c:v>3135.6150470717616</c:v>
                </c:pt>
                <c:pt idx="25">
                  <c:v>1447.5825010926565</c:v>
                </c:pt>
                <c:pt idx="26">
                  <c:v>1501.6847880235146</c:v>
                </c:pt>
                <c:pt idx="27">
                  <c:v>1524.4061049443953</c:v>
                </c:pt>
                <c:pt idx="28">
                  <c:v>1482.7515386209093</c:v>
                </c:pt>
                <c:pt idx="29">
                  <c:v>1208.2271836066298</c:v>
                </c:pt>
                <c:pt idx="30">
                  <c:v>420.68549888861634</c:v>
                </c:pt>
                <c:pt idx="31">
                  <c:v>#N/A</c:v>
                </c:pt>
                <c:pt idx="32">
                  <c:v>1061.2635248232414</c:v>
                </c:pt>
                <c:pt idx="33">
                  <c:v>668.15157568980442</c:v>
                </c:pt>
                <c:pt idx="34">
                  <c:v>1042.5532018244371</c:v>
                </c:pt>
                <c:pt idx="35">
                  <c:v>449.26290933108709</c:v>
                </c:pt>
                <c:pt idx="36">
                  <c:v>592.8099742824669</c:v>
                </c:pt>
                <c:pt idx="37">
                  <c:v>802.81334269421222</c:v>
                </c:pt>
                <c:pt idx="38">
                  <c:v>547.35711919863195</c:v>
                </c:pt>
                <c:pt idx="39">
                  <c:v>231.24965766082224</c:v>
                </c:pt>
                <c:pt idx="40">
                  <c:v>195.70889174700923</c:v>
                </c:pt>
                <c:pt idx="41">
                  <c:v>485.49346069813555</c:v>
                </c:pt>
                <c:pt idx="42">
                  <c:v>470.84961505421438</c:v>
                </c:pt>
                <c:pt idx="43">
                  <c:v>231.78607088082316</c:v>
                </c:pt>
                <c:pt idx="44">
                  <c:v>431.8059533308035</c:v>
                </c:pt>
                <c:pt idx="45">
                  <c:v>174.39152241882812</c:v>
                </c:pt>
                <c:pt idx="46">
                  <c:v>336.02435464653047</c:v>
                </c:pt>
                <c:pt idx="47">
                  <c:v>133.22182551040629</c:v>
                </c:pt>
                <c:pt idx="48">
                  <c:v>240.05950893084821</c:v>
                </c:pt>
                <c:pt idx="49">
                  <c:v>207.36544633755102</c:v>
                </c:pt>
                <c:pt idx="50">
                  <c:v>401.61184759941546</c:v>
                </c:pt>
                <c:pt idx="51">
                  <c:v>245.22470832660281</c:v>
                </c:pt>
                <c:pt idx="52">
                  <c:v>151.75325091634551</c:v>
                </c:pt>
                <c:pt idx="53">
                  <c:v>138.6447227946779</c:v>
                </c:pt>
                <c:pt idx="54">
                  <c:v>102.78205348853039</c:v>
                </c:pt>
                <c:pt idx="55">
                  <c:v>138.38510734095843</c:v>
                </c:pt>
                <c:pt idx="56">
                  <c:v>122.76745558060631</c:v>
                </c:pt>
                <c:pt idx="57">
                  <c:v>100.38390798868129</c:v>
                </c:pt>
                <c:pt idx="58">
                  <c:v>66.863601619221726</c:v>
                </c:pt>
                <c:pt idx="59">
                  <c:v>32.605227223516529</c:v>
                </c:pt>
                <c:pt idx="60">
                  <c:v>88.949207763786475</c:v>
                </c:pt>
                <c:pt idx="61">
                  <c:v>88.927280218842839</c:v>
                </c:pt>
                <c:pt idx="62">
                  <c:v>75.149419176424132</c:v>
                </c:pt>
                <c:pt idx="63">
                  <c:v>74.259885876035696</c:v>
                </c:pt>
                <c:pt idx="64">
                  <c:v>72.941185448968227</c:v>
                </c:pt>
                <c:pt idx="65">
                  <c:v>48.424585510450328</c:v>
                </c:pt>
                <c:pt idx="66">
                  <c:v>54.580080555027322</c:v>
                </c:pt>
                <c:pt idx="67">
                  <c:v>54.038139867582537</c:v>
                </c:pt>
                <c:pt idx="68">
                  <c:v>53.157928838363141</c:v>
                </c:pt>
                <c:pt idx="69">
                  <c:v>50.7934773343217</c:v>
                </c:pt>
                <c:pt idx="70">
                  <c:v>50.860796906554945</c:v>
                </c:pt>
                <c:pt idx="71">
                  <c:v>47.446561299437647</c:v>
                </c:pt>
                <c:pt idx="72">
                  <c:v>35.700444177543879</c:v>
                </c:pt>
                <c:pt idx="73">
                  <c:v>41.161136897847229</c:v>
                </c:pt>
                <c:pt idx="74">
                  <c:v>33.326426329728804</c:v>
                </c:pt>
                <c:pt idx="75">
                  <c:v>31.542304495243243</c:v>
                </c:pt>
                <c:pt idx="76">
                  <c:v>33.790117506124972</c:v>
                </c:pt>
                <c:pt idx="77">
                  <c:v>27.743618133991912</c:v>
                </c:pt>
                <c:pt idx="78">
                  <c:v>30.342560271512838</c:v>
                </c:pt>
                <c:pt idx="79">
                  <c:v>28.895541401935198</c:v>
                </c:pt>
                <c:pt idx="80">
                  <c:v>24.673275753005566</c:v>
                </c:pt>
                <c:pt idx="81">
                  <c:v>24.09800369257664</c:v>
                </c:pt>
                <c:pt idx="82">
                  <c:v>23.525900986476213</c:v>
                </c:pt>
                <c:pt idx="83">
                  <c:v>21.94342102797297</c:v>
                </c:pt>
                <c:pt idx="84">
                  <c:v>20.159893845340463</c:v>
                </c:pt>
                <c:pt idx="85">
                  <c:v>18.796676158486704</c:v>
                </c:pt>
                <c:pt idx="86">
                  <c:v>17.877652573682756</c:v>
                </c:pt>
                <c:pt idx="87">
                  <c:v>17.700097150611121</c:v>
                </c:pt>
                <c:pt idx="88">
                  <c:v>15.292964331837267</c:v>
                </c:pt>
                <c:pt idx="89">
                  <c:v>14.085283372144819</c:v>
                </c:pt>
                <c:pt idx="90">
                  <c:v>13.402397928127106</c:v>
                </c:pt>
                <c:pt idx="91">
                  <c:v>12.318734298982232</c:v>
                </c:pt>
                <c:pt idx="92">
                  <c:v>11.938887293515677</c:v>
                </c:pt>
                <c:pt idx="93">
                  <c:v>11.595249946595109</c:v>
                </c:pt>
                <c:pt idx="94">
                  <c:v>10.781062630814953</c:v>
                </c:pt>
                <c:pt idx="95">
                  <c:v>9.8411604437089384</c:v>
                </c:pt>
                <c:pt idx="96">
                  <c:v>9.3405441015213988</c:v>
                </c:pt>
                <c:pt idx="97">
                  <c:v>9.0325194917942504</c:v>
                </c:pt>
                <c:pt idx="98">
                  <c:v>8.0761685697940511</c:v>
                </c:pt>
                <c:pt idx="99">
                  <c:v>8.0543842099488305</c:v>
                </c:pt>
                <c:pt idx="100">
                  <c:v>7.6010119293220635</c:v>
                </c:pt>
                <c:pt idx="101">
                  <c:v>6.9450521940576611</c:v>
                </c:pt>
                <c:pt idx="102">
                  <c:v>6.6225197031302381</c:v>
                </c:pt>
                <c:pt idx="103">
                  <c:v>6.3606188491725035</c:v>
                </c:pt>
                <c:pt idx="104">
                  <c:v>5.8186382265766294</c:v>
                </c:pt>
                <c:pt idx="105">
                  <c:v>5.44169703314006</c:v>
                </c:pt>
                <c:pt idx="106">
                  <c:v>5.157864248074679</c:v>
                </c:pt>
                <c:pt idx="107">
                  <c:v>4.8537149044220591</c:v>
                </c:pt>
                <c:pt idx="108">
                  <c:v>4.6525432360229395</c:v>
                </c:pt>
                <c:pt idx="109">
                  <c:v>4.3535192283667525</c:v>
                </c:pt>
                <c:pt idx="110">
                  <c:v>4.0836140119096092</c:v>
                </c:pt>
                <c:pt idx="111">
                  <c:v>3.8273412132705937</c:v>
                </c:pt>
                <c:pt idx="112">
                  <c:v>3.671833962364845</c:v>
                </c:pt>
                <c:pt idx="113">
                  <c:v>3.3603105378630849</c:v>
                </c:pt>
                <c:pt idx="114">
                  <c:v>3.1923209182259891</c:v>
                </c:pt>
                <c:pt idx="115">
                  <c:v>3.0455670925180938</c:v>
                </c:pt>
                <c:pt idx="116">
                  <c:v>2.9007814304658708</c:v>
                </c:pt>
                <c:pt idx="117">
                  <c:v>2.7361844784811007</c:v>
                </c:pt>
                <c:pt idx="118">
                  <c:v>2.5651625154061199</c:v>
                </c:pt>
                <c:pt idx="119">
                  <c:v>2.3930806279141081</c:v>
                </c:pt>
                <c:pt idx="120">
                  <c:v>2.2401034706805043</c:v>
                </c:pt>
                <c:pt idx="121">
                  <c:v>2.0964461112477006</c:v>
                </c:pt>
                <c:pt idx="122">
                  <c:v>1.8129167969343021</c:v>
                </c:pt>
                <c:pt idx="123">
                  <c:v>1.7639246571088547</c:v>
                </c:pt>
                <c:pt idx="124">
                  <c:v>1.6453134732438106</c:v>
                </c:pt>
                <c:pt idx="125">
                  <c:v>1.5295306608215249</c:v>
                </c:pt>
                <c:pt idx="126">
                  <c:v>1.4435580762866282</c:v>
                </c:pt>
                <c:pt idx="127">
                  <c:v>1.2786716762549803</c:v>
                </c:pt>
                <c:pt idx="128">
                  <c:v>1.1808209813853909</c:v>
                </c:pt>
                <c:pt idx="129">
                  <c:v>1.1421413793291235</c:v>
                </c:pt>
                <c:pt idx="130">
                  <c:v>1.0778196913788731</c:v>
                </c:pt>
                <c:pt idx="131">
                  <c:v>1.0095370984335161</c:v>
                </c:pt>
                <c:pt idx="132">
                  <c:v>0.95216583853905579</c:v>
                </c:pt>
                <c:pt idx="133">
                  <c:v>0.90937651847373902</c:v>
                </c:pt>
                <c:pt idx="134">
                  <c:v>0.86908262600576747</c:v>
                </c:pt>
                <c:pt idx="135">
                  <c:v>0.79704439035893637</c:v>
                </c:pt>
                <c:pt idx="136">
                  <c:v>0.77999288298924707</c:v>
                </c:pt>
                <c:pt idx="137">
                  <c:v>0.7426812502623884</c:v>
                </c:pt>
                <c:pt idx="138">
                  <c:v>0.71955243570656602</c:v>
                </c:pt>
                <c:pt idx="139">
                  <c:v>0.68406880338709108</c:v>
                </c:pt>
                <c:pt idx="140">
                  <c:v>0.68269488275082002</c:v>
                </c:pt>
                <c:pt idx="141">
                  <c:v>0.66464362566366042</c:v>
                </c:pt>
                <c:pt idx="142">
                  <c:v>0.6259536108442455</c:v>
                </c:pt>
                <c:pt idx="143">
                  <c:v>0.54628184958614479</c:v>
                </c:pt>
                <c:pt idx="144">
                  <c:v>0.52882421017062531</c:v>
                </c:pt>
                <c:pt idx="145">
                  <c:v>0.50760847562126576</c:v>
                </c:pt>
                <c:pt idx="146">
                  <c:v>0.48935535654826046</c:v>
                </c:pt>
                <c:pt idx="147">
                  <c:v>0.47632551274321588</c:v>
                </c:pt>
                <c:pt idx="148">
                  <c:v>0.45303066892489763</c:v>
                </c:pt>
                <c:pt idx="149">
                  <c:v>0.44112929915916954</c:v>
                </c:pt>
                <c:pt idx="150">
                  <c:v>0.43172433851720732</c:v>
                </c:pt>
                <c:pt idx="151">
                  <c:v>0.43032306142317706</c:v>
                </c:pt>
                <c:pt idx="152">
                  <c:v>0.42200037235108029</c:v>
                </c:pt>
                <c:pt idx="153">
                  <c:v>0.41628026412947333</c:v>
                </c:pt>
                <c:pt idx="154">
                  <c:v>0.40346786492991205</c:v>
                </c:pt>
                <c:pt idx="155">
                  <c:v>0.83249814841643355</c:v>
                </c:pt>
                <c:pt idx="156">
                  <c:v>0.80526403071632602</c:v>
                </c:pt>
                <c:pt idx="157">
                  <c:v>0.77254853033679838</c:v>
                </c:pt>
                <c:pt idx="158">
                  <c:v>0.75100464749843809</c:v>
                </c:pt>
                <c:pt idx="159">
                  <c:v>0.7208037340847927</c:v>
                </c:pt>
                <c:pt idx="160">
                  <c:v>0.68782135121918697</c:v>
                </c:pt>
                <c:pt idx="161">
                  <c:v>0.65740994898781824</c:v>
                </c:pt>
                <c:pt idx="162">
                  <c:v>0.62466040352468744</c:v>
                </c:pt>
                <c:pt idx="163">
                  <c:v>0.59776799128675007</c:v>
                </c:pt>
                <c:pt idx="164">
                  <c:v>0.56847027751379375</c:v>
                </c:pt>
                <c:pt idx="165">
                  <c:v>0.53935828394725849</c:v>
                </c:pt>
                <c:pt idx="166">
                  <c:v>0.51053601008981786</c:v>
                </c:pt>
                <c:pt idx="167">
                  <c:v>0.44301060919656654</c:v>
                </c:pt>
                <c:pt idx="168">
                  <c:v>0.42075452725951096</c:v>
                </c:pt>
                <c:pt idx="169">
                  <c:v>0.39718759550431237</c:v>
                </c:pt>
                <c:pt idx="170">
                  <c:v>0.37167899952432487</c:v>
                </c:pt>
                <c:pt idx="171">
                  <c:v>0.34706627100109255</c:v>
                </c:pt>
                <c:pt idx="172">
                  <c:v>0.32670024201230968</c:v>
                </c:pt>
                <c:pt idx="173">
                  <c:v>0.30783087613097659</c:v>
                </c:pt>
                <c:pt idx="174">
                  <c:v>0.2930656281832788</c:v>
                </c:pt>
                <c:pt idx="175">
                  <c:v>0.27237156444379845</c:v>
                </c:pt>
                <c:pt idx="176">
                  <c:v>0.2535371481584538</c:v>
                </c:pt>
                <c:pt idx="177">
                  <c:v>0.23889150963345432</c:v>
                </c:pt>
                <c:pt idx="178">
                  <c:v>0.22708564009427631</c:v>
                </c:pt>
                <c:pt idx="179">
                  <c:v>0.21363291780858884</c:v>
                </c:pt>
                <c:pt idx="180">
                  <c:v>0.20408682718105833</c:v>
                </c:pt>
                <c:pt idx="181">
                  <c:v>0.19167350028462432</c:v>
                </c:pt>
                <c:pt idx="182">
                  <c:v>0.18069677536430664</c:v>
                </c:pt>
                <c:pt idx="183">
                  <c:v>0.19100206549612758</c:v>
                </c:pt>
                <c:pt idx="184">
                  <c:v>0.18116916617204831</c:v>
                </c:pt>
                <c:pt idx="185">
                  <c:v>0.17065571741346663</c:v>
                </c:pt>
                <c:pt idx="186">
                  <c:v>0.1640945083001126</c:v>
                </c:pt>
                <c:pt idx="187">
                  <c:v>0.15816199352814311</c:v>
                </c:pt>
                <c:pt idx="188">
                  <c:v>0.15054659504035944</c:v>
                </c:pt>
                <c:pt idx="189">
                  <c:v>0.14480416436231186</c:v>
                </c:pt>
                <c:pt idx="190">
                  <c:v>0.13870076726882538</c:v>
                </c:pt>
                <c:pt idx="191">
                  <c:v>0.13435672757740796</c:v>
                </c:pt>
                <c:pt idx="192">
                  <c:v>0.12327062947243558</c:v>
                </c:pt>
                <c:pt idx="193">
                  <c:v>0.11803343103528188</c:v>
                </c:pt>
                <c:pt idx="194">
                  <c:v>0.11588103952208534</c:v>
                </c:pt>
                <c:pt idx="195">
                  <c:v>0.11909505577524662</c:v>
                </c:pt>
                <c:pt idx="196">
                  <c:v>0.11615338278103936</c:v>
                </c:pt>
                <c:pt idx="197">
                  <c:v>0.11395294748534486</c:v>
                </c:pt>
                <c:pt idx="198">
                  <c:v>0.11159626437976516</c:v>
                </c:pt>
                <c:pt idx="199">
                  <c:v>0.10961003074967125</c:v>
                </c:pt>
                <c:pt idx="200">
                  <c:v>0.10785611137160202</c:v>
                </c:pt>
                <c:pt idx="201">
                  <c:v>0.10629037220679033</c:v>
                </c:pt>
                <c:pt idx="202">
                  <c:v>0.10418175695183599</c:v>
                </c:pt>
                <c:pt idx="203">
                  <c:v>0.10293544962907827</c:v>
                </c:pt>
                <c:pt idx="204">
                  <c:v>0.10199534716669431</c:v>
                </c:pt>
                <c:pt idx="205">
                  <c:v>0.10156561499029865</c:v>
                </c:pt>
                <c:pt idx="206">
                  <c:v>0.10104383540593496</c:v>
                </c:pt>
                <c:pt idx="207">
                  <c:v>0.10046930435112715</c:v>
                </c:pt>
                <c:pt idx="208">
                  <c:v>0.10120247946253857</c:v>
                </c:pt>
                <c:pt idx="209">
                  <c:v>0.10163784383023663</c:v>
                </c:pt>
                <c:pt idx="210">
                  <c:v>0.10307113888465495</c:v>
                </c:pt>
                <c:pt idx="211">
                  <c:v>0.10401784794962803</c:v>
                </c:pt>
                <c:pt idx="212">
                  <c:v>0.10542836972158821</c:v>
                </c:pt>
                <c:pt idx="213">
                  <c:v>0.10589202782305804</c:v>
                </c:pt>
                <c:pt idx="214">
                  <c:v>0.10655976103298005</c:v>
                </c:pt>
                <c:pt idx="215">
                  <c:v>0.10488299627322806</c:v>
                </c:pt>
                <c:pt idx="216">
                  <c:v>0.10598747266607941</c:v>
                </c:pt>
                <c:pt idx="217">
                  <c:v>0.10660971653159916</c:v>
                </c:pt>
                <c:pt idx="218">
                  <c:v>0.1206080806216841</c:v>
                </c:pt>
                <c:pt idx="219">
                  <c:v>0.1446788447230975</c:v>
                </c:pt>
                <c:pt idx="220">
                  <c:v>0.15923626134025709</c:v>
                </c:pt>
                <c:pt idx="221">
                  <c:v>0.17233922043708089</c:v>
                </c:pt>
                <c:pt idx="222">
                  <c:v>0.18408204392583258</c:v>
                </c:pt>
                <c:pt idx="223">
                  <c:v>0.19789389246206648</c:v>
                </c:pt>
                <c:pt idx="224">
                  <c:v>0.21511252581018731</c:v>
                </c:pt>
                <c:pt idx="225">
                  <c:v>0.23111028131920788</c:v>
                </c:pt>
                <c:pt idx="226">
                  <c:v>0.2508975465136265</c:v>
                </c:pt>
                <c:pt idx="227">
                  <c:v>0.27327574247184155</c:v>
                </c:pt>
                <c:pt idx="228">
                  <c:v>0.29910037632834779</c:v>
                </c:pt>
                <c:pt idx="229">
                  <c:v>0.32742857917913015</c:v>
                </c:pt>
                <c:pt idx="230">
                  <c:v>0.35869672765041455</c:v>
                </c:pt>
                <c:pt idx="231">
                  <c:v>0.39241567345967182</c:v>
                </c:pt>
                <c:pt idx="232">
                  <c:v>0.4379539359120655</c:v>
                </c:pt>
                <c:pt idx="233">
                  <c:v>0.48529984643366014</c:v>
                </c:pt>
                <c:pt idx="234">
                  <c:v>0.54848549396289314</c:v>
                </c:pt>
                <c:pt idx="235">
                  <c:v>0.60128212608468123</c:v>
                </c:pt>
                <c:pt idx="236">
                  <c:v>0.67054691245552711</c:v>
                </c:pt>
                <c:pt idx="237">
                  <c:v>0.73690251879535096</c:v>
                </c:pt>
                <c:pt idx="238">
                  <c:v>0.83501412320682056</c:v>
                </c:pt>
                <c:pt idx="239">
                  <c:v>0.9316147126009654</c:v>
                </c:pt>
                <c:pt idx="240">
                  <c:v>1.0319486068119113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65-439E-803E-B047B707D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62976"/>
        <c:axId val="1801058400"/>
      </c:scatterChart>
      <c:valAx>
        <c:axId val="1801019040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65184"/>
        <c:crossesAt val="1.0000000000000119E-200"/>
        <c:crossBetween val="midCat"/>
      </c:valAx>
      <c:valAx>
        <c:axId val="363565184"/>
        <c:scaling>
          <c:logBase val="10"/>
          <c:orientation val="minMax"/>
          <c:max val="1.0000000000000004E-5"/>
          <c:min val="1.0000000000000006E-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  (F)    &amp;   L 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19040"/>
        <c:crosses val="autoZero"/>
        <c:crossBetween val="midCat"/>
      </c:valAx>
      <c:valAx>
        <c:axId val="1801058400"/>
        <c:scaling>
          <c:logBase val="10"/>
          <c:orientation val="minMax"/>
          <c:max val="10000"/>
          <c:min val="1.0000000000000002E-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62976"/>
        <c:crosses val="max"/>
        <c:crossBetween val="midCat"/>
      </c:valAx>
      <c:valAx>
        <c:axId val="180106297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05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2A5CD7-C465-4734-A1E6-4EE6C7A06282}">
  <sheetPr/>
  <sheetViews>
    <sheetView tabSelected="1" zoomScale="2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1DE764-CF19-4CDF-B75B-C26F30E678B1}">
  <sheetPr/>
  <sheetViews>
    <sheetView zoomScale="2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80E5E0-8A28-474B-BEC9-0EF128EA8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30C6AD-9364-4181-A78F-66A942A780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BEC5-BBD2-4188-AC44-AB1BDD410E8A}">
  <dimension ref="A1:C270"/>
  <sheetViews>
    <sheetView workbookViewId="0">
      <selection sqref="A1:C270"/>
    </sheetView>
  </sheetViews>
  <sheetFormatPr defaultRowHeight="15" x14ac:dyDescent="0.25"/>
  <cols>
    <col min="1" max="1" width="29.28515625" bestFit="1" customWidth="1"/>
    <col min="2" max="2" width="18.28515625" bestFit="1" customWidth="1"/>
    <col min="3" max="3" width="15.140625" bestFit="1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4</v>
      </c>
      <c r="B2" t="s">
        <v>5</v>
      </c>
    </row>
    <row r="3" spans="1:2" x14ac:dyDescent="0.25">
      <c r="A3" t="s">
        <v>6</v>
      </c>
      <c r="B3" t="s">
        <v>7</v>
      </c>
    </row>
    <row r="4" spans="1:2" x14ac:dyDescent="0.25">
      <c r="A4" t="s">
        <v>8</v>
      </c>
      <c r="B4" t="s">
        <v>9</v>
      </c>
    </row>
    <row r="5" spans="1:2" x14ac:dyDescent="0.25">
      <c r="A5" t="s">
        <v>10</v>
      </c>
      <c r="B5" t="s">
        <v>11</v>
      </c>
    </row>
    <row r="6" spans="1:2" x14ac:dyDescent="0.25">
      <c r="A6" t="s">
        <v>12</v>
      </c>
      <c r="B6" t="s">
        <v>13</v>
      </c>
    </row>
    <row r="7" spans="1:2" x14ac:dyDescent="0.25">
      <c r="A7" t="s">
        <v>14</v>
      </c>
      <c r="B7" t="s">
        <v>53</v>
      </c>
    </row>
    <row r="8" spans="1:2" x14ac:dyDescent="0.25">
      <c r="A8" t="s">
        <v>15</v>
      </c>
      <c r="B8" t="s">
        <v>16</v>
      </c>
    </row>
    <row r="9" spans="1:2" x14ac:dyDescent="0.25">
      <c r="A9" t="s">
        <v>17</v>
      </c>
      <c r="B9" t="s">
        <v>16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57</v>
      </c>
    </row>
    <row r="13" spans="1:2" x14ac:dyDescent="0.25">
      <c r="A13" t="s">
        <v>23</v>
      </c>
      <c r="B13" t="s">
        <v>58</v>
      </c>
    </row>
    <row r="14" spans="1:2" x14ac:dyDescent="0.25">
      <c r="A14" t="s">
        <v>24</v>
      </c>
      <c r="B14" t="s">
        <v>25</v>
      </c>
    </row>
    <row r="15" spans="1:2" x14ac:dyDescent="0.25">
      <c r="A15" t="s">
        <v>26</v>
      </c>
      <c r="B15" t="s">
        <v>27</v>
      </c>
    </row>
    <row r="16" spans="1:2" x14ac:dyDescent="0.25">
      <c r="A16" t="s">
        <v>28</v>
      </c>
      <c r="B16" t="s">
        <v>29</v>
      </c>
    </row>
    <row r="17" spans="1:3" x14ac:dyDescent="0.25">
      <c r="A17" t="s">
        <v>30</v>
      </c>
      <c r="B17" t="s">
        <v>31</v>
      </c>
    </row>
    <row r="18" spans="1:3" x14ac:dyDescent="0.25">
      <c r="A18" t="s">
        <v>32</v>
      </c>
      <c r="B18" t="s">
        <v>33</v>
      </c>
    </row>
    <row r="19" spans="1:3" x14ac:dyDescent="0.25">
      <c r="A19" t="s">
        <v>34</v>
      </c>
      <c r="B19" t="s">
        <v>54</v>
      </c>
    </row>
    <row r="20" spans="1:3" x14ac:dyDescent="0.25">
      <c r="A20" t="s">
        <v>35</v>
      </c>
      <c r="B20">
        <v>500</v>
      </c>
    </row>
    <row r="21" spans="1:3" x14ac:dyDescent="0.25">
      <c r="A21" t="s">
        <v>36</v>
      </c>
      <c r="B21">
        <v>40</v>
      </c>
    </row>
    <row r="22" spans="1:3" x14ac:dyDescent="0.25">
      <c r="A22" t="s">
        <v>37</v>
      </c>
      <c r="B22" t="s">
        <v>38</v>
      </c>
    </row>
    <row r="23" spans="1:3" x14ac:dyDescent="0.25">
      <c r="A23" t="s">
        <v>39</v>
      </c>
      <c r="B23" t="s">
        <v>31</v>
      </c>
    </row>
    <row r="24" spans="1:3" x14ac:dyDescent="0.25">
      <c r="A24" t="s">
        <v>40</v>
      </c>
      <c r="B24" t="s">
        <v>62</v>
      </c>
      <c r="C24" t="s">
        <v>63</v>
      </c>
    </row>
    <row r="25" spans="1:3" x14ac:dyDescent="0.25">
      <c r="A25" t="s">
        <v>41</v>
      </c>
      <c r="B25" t="s">
        <v>42</v>
      </c>
    </row>
    <row r="26" spans="1:3" x14ac:dyDescent="0.25">
      <c r="A26" t="s">
        <v>43</v>
      </c>
      <c r="B26" t="s">
        <v>64</v>
      </c>
      <c r="C26" t="s">
        <v>65</v>
      </c>
    </row>
    <row r="27" spans="1:3" x14ac:dyDescent="0.25">
      <c r="A27" t="s">
        <v>44</v>
      </c>
    </row>
    <row r="28" spans="1:3" x14ac:dyDescent="0.25">
      <c r="A28" t="s">
        <v>45</v>
      </c>
      <c r="B28">
        <v>241</v>
      </c>
    </row>
    <row r="29" spans="1:3" x14ac:dyDescent="0.25">
      <c r="A29" t="s">
        <v>0</v>
      </c>
      <c r="B29" t="s">
        <v>55</v>
      </c>
      <c r="C29" t="s">
        <v>56</v>
      </c>
    </row>
    <row r="30" spans="1:3" x14ac:dyDescent="0.25">
      <c r="A30">
        <v>10</v>
      </c>
      <c r="B30">
        <v>85.776823199999995</v>
      </c>
      <c r="C30">
        <v>-77.856153399999997</v>
      </c>
    </row>
    <row r="31" spans="1:3" x14ac:dyDescent="0.25">
      <c r="A31">
        <v>10.5925373</v>
      </c>
      <c r="B31">
        <v>86.583428499999997</v>
      </c>
      <c r="C31">
        <v>-85.187031700000006</v>
      </c>
    </row>
    <row r="32" spans="1:3" x14ac:dyDescent="0.25">
      <c r="A32">
        <v>11.2201845</v>
      </c>
      <c r="B32">
        <v>87.178224700000001</v>
      </c>
      <c r="C32">
        <v>-80.146945000000002</v>
      </c>
    </row>
    <row r="33" spans="1:3" x14ac:dyDescent="0.25">
      <c r="A33">
        <v>11.885022299999999</v>
      </c>
      <c r="B33">
        <v>86.067304899999996</v>
      </c>
      <c r="C33">
        <v>-81.187353900000005</v>
      </c>
    </row>
    <row r="34" spans="1:3" x14ac:dyDescent="0.25">
      <c r="A34">
        <v>12.5892541</v>
      </c>
      <c r="B34">
        <v>88.027726799999996</v>
      </c>
      <c r="C34">
        <v>-76.1162092</v>
      </c>
    </row>
    <row r="35" spans="1:3" x14ac:dyDescent="0.25">
      <c r="A35">
        <v>13.335214300000001</v>
      </c>
      <c r="B35">
        <v>85.706783400000006</v>
      </c>
      <c r="C35">
        <v>-85.320488900000001</v>
      </c>
    </row>
    <row r="36" spans="1:3" x14ac:dyDescent="0.25">
      <c r="A36">
        <v>14.125375399999999</v>
      </c>
      <c r="B36">
        <v>85.686540300000004</v>
      </c>
      <c r="C36">
        <v>-83.697472599999998</v>
      </c>
    </row>
    <row r="37" spans="1:3" x14ac:dyDescent="0.25">
      <c r="A37">
        <v>14.9623566</v>
      </c>
      <c r="B37">
        <v>85.172947600000001</v>
      </c>
      <c r="C37">
        <v>-82.812108100000003</v>
      </c>
    </row>
    <row r="38" spans="1:3" x14ac:dyDescent="0.25">
      <c r="A38">
        <v>15.8489319</v>
      </c>
      <c r="B38">
        <v>84.753837700000005</v>
      </c>
      <c r="C38">
        <v>-89.269690100000005</v>
      </c>
    </row>
    <row r="39" spans="1:3" x14ac:dyDescent="0.25">
      <c r="A39">
        <v>16.788040200000001</v>
      </c>
      <c r="B39">
        <v>84.349880799999994</v>
      </c>
      <c r="C39">
        <v>-84.076079100000001</v>
      </c>
    </row>
    <row r="40" spans="1:3" x14ac:dyDescent="0.25">
      <c r="A40">
        <v>17.7827941</v>
      </c>
      <c r="B40">
        <v>83.565411800000007</v>
      </c>
      <c r="C40">
        <v>-87.6782963</v>
      </c>
    </row>
    <row r="41" spans="1:3" x14ac:dyDescent="0.25">
      <c r="A41">
        <v>18.836490900000001</v>
      </c>
      <c r="B41">
        <v>83.514172000000002</v>
      </c>
      <c r="C41">
        <v>-83.141309000000007</v>
      </c>
    </row>
    <row r="42" spans="1:3" x14ac:dyDescent="0.25">
      <c r="A42">
        <v>19.9526231</v>
      </c>
      <c r="B42">
        <v>82.6327529</v>
      </c>
      <c r="C42">
        <v>-88.023350199999996</v>
      </c>
    </row>
    <row r="43" spans="1:3" x14ac:dyDescent="0.25">
      <c r="A43">
        <v>21.1348904</v>
      </c>
      <c r="B43">
        <v>81.855544100000003</v>
      </c>
      <c r="C43">
        <v>-85.674595499999995</v>
      </c>
    </row>
    <row r="44" spans="1:3" x14ac:dyDescent="0.25">
      <c r="A44">
        <v>22.387211400000002</v>
      </c>
      <c r="B44">
        <v>81.467812199999997</v>
      </c>
      <c r="C44">
        <v>-86.844503200000005</v>
      </c>
    </row>
    <row r="45" spans="1:3" x14ac:dyDescent="0.25">
      <c r="A45">
        <v>23.713737099999999</v>
      </c>
      <c r="B45">
        <v>81.461847899999995</v>
      </c>
      <c r="C45">
        <v>-86.287317999999999</v>
      </c>
    </row>
    <row r="46" spans="1:3" x14ac:dyDescent="0.25">
      <c r="A46">
        <v>25.118864299999998</v>
      </c>
      <c r="B46">
        <v>80.485518999999996</v>
      </c>
      <c r="C46">
        <v>-89.5670322</v>
      </c>
    </row>
    <row r="47" spans="1:3" x14ac:dyDescent="0.25">
      <c r="A47">
        <v>26.6072506</v>
      </c>
      <c r="B47">
        <v>79.869268599999998</v>
      </c>
      <c r="C47">
        <v>-87.135363499999997</v>
      </c>
    </row>
    <row r="48" spans="1:3" x14ac:dyDescent="0.25">
      <c r="A48">
        <v>28.183829299999999</v>
      </c>
      <c r="B48">
        <v>79.567451199999994</v>
      </c>
      <c r="C48">
        <v>-86.304709700000004</v>
      </c>
    </row>
    <row r="49" spans="1:3" x14ac:dyDescent="0.25">
      <c r="A49">
        <v>29.8538262</v>
      </c>
      <c r="B49">
        <v>78.978463700000006</v>
      </c>
      <c r="C49">
        <v>-84.185709099999997</v>
      </c>
    </row>
    <row r="50" spans="1:3" x14ac:dyDescent="0.25">
      <c r="A50">
        <v>31.622776600000002</v>
      </c>
      <c r="B50">
        <v>78.515720099999996</v>
      </c>
      <c r="C50">
        <v>-88.960061899999999</v>
      </c>
    </row>
    <row r="51" spans="1:3" x14ac:dyDescent="0.25">
      <c r="A51">
        <v>33.496543899999999</v>
      </c>
      <c r="B51">
        <v>78.095291399999994</v>
      </c>
      <c r="C51">
        <v>-85.139768700000005</v>
      </c>
    </row>
    <row r="52" spans="1:3" x14ac:dyDescent="0.25">
      <c r="A52">
        <v>35.481338899999997</v>
      </c>
      <c r="B52">
        <v>77.846818900000002</v>
      </c>
      <c r="C52">
        <v>-88.593445900000006</v>
      </c>
    </row>
    <row r="53" spans="1:3" x14ac:dyDescent="0.25">
      <c r="A53">
        <v>37.583740400000003</v>
      </c>
      <c r="B53">
        <v>77.543231300000002</v>
      </c>
      <c r="C53">
        <v>-87.371803999999997</v>
      </c>
    </row>
    <row r="54" spans="1:3" x14ac:dyDescent="0.25">
      <c r="A54">
        <v>39.810717099999998</v>
      </c>
      <c r="B54">
        <v>76.684183099999998</v>
      </c>
      <c r="C54">
        <v>-88.968388700000006</v>
      </c>
    </row>
    <row r="55" spans="1:3" x14ac:dyDescent="0.25">
      <c r="A55">
        <v>42.169650300000001</v>
      </c>
      <c r="B55">
        <v>75.912566299999995</v>
      </c>
      <c r="C55">
        <v>-84.581940900000006</v>
      </c>
    </row>
    <row r="56" spans="1:3" x14ac:dyDescent="0.25">
      <c r="A56">
        <v>44.668359199999998</v>
      </c>
      <c r="B56">
        <v>75.711683100000002</v>
      </c>
      <c r="C56">
        <v>-88.129580599999997</v>
      </c>
    </row>
    <row r="57" spans="1:3" x14ac:dyDescent="0.25">
      <c r="A57">
        <v>47.315125899999998</v>
      </c>
      <c r="B57">
        <v>75.144675500000005</v>
      </c>
      <c r="C57">
        <v>-87.915437600000004</v>
      </c>
    </row>
    <row r="58" spans="1:3" x14ac:dyDescent="0.25">
      <c r="A58">
        <v>50.1187234</v>
      </c>
      <c r="B58">
        <v>74.713801500000002</v>
      </c>
      <c r="C58">
        <v>-88.709150500000007</v>
      </c>
    </row>
    <row r="59" spans="1:3" x14ac:dyDescent="0.25">
      <c r="A59">
        <v>53.0884444</v>
      </c>
      <c r="B59">
        <v>74.047714499999998</v>
      </c>
      <c r="C59">
        <v>-87.403514400000006</v>
      </c>
    </row>
    <row r="60" spans="1:3" x14ac:dyDescent="0.25">
      <c r="A60">
        <v>56.234132500000001</v>
      </c>
      <c r="B60">
        <v>73.577055799999997</v>
      </c>
      <c r="C60">
        <v>-87.394241300000004</v>
      </c>
    </row>
    <row r="61" spans="1:3" x14ac:dyDescent="0.25">
      <c r="A61">
        <v>59.5662144</v>
      </c>
      <c r="B61">
        <v>72.597245000000001</v>
      </c>
      <c r="C61">
        <v>-86.533406600000006</v>
      </c>
    </row>
    <row r="62" spans="1:3" x14ac:dyDescent="0.25">
      <c r="A62">
        <v>63.095734399999998</v>
      </c>
      <c r="B62">
        <v>72.575676200000004</v>
      </c>
      <c r="C62">
        <v>-87.393016099999997</v>
      </c>
    </row>
    <row r="63" spans="1:3" x14ac:dyDescent="0.25">
      <c r="A63">
        <v>66.834391800000006</v>
      </c>
      <c r="B63">
        <v>72.172285400000007</v>
      </c>
      <c r="C63">
        <v>-88.328304500000002</v>
      </c>
    </row>
    <row r="64" spans="1:3" x14ac:dyDescent="0.25">
      <c r="A64">
        <v>70.794578400000006</v>
      </c>
      <c r="B64">
        <v>71.722790399999994</v>
      </c>
      <c r="C64">
        <v>-88.418902299999999</v>
      </c>
    </row>
    <row r="65" spans="1:3" x14ac:dyDescent="0.25">
      <c r="A65">
        <v>74.989420899999999</v>
      </c>
      <c r="B65">
        <v>71.185865399999997</v>
      </c>
      <c r="C65">
        <v>-88.835302900000002</v>
      </c>
    </row>
    <row r="66" spans="1:3" x14ac:dyDescent="0.25">
      <c r="A66">
        <v>79.432823499999998</v>
      </c>
      <c r="B66">
        <v>70.625997699999999</v>
      </c>
      <c r="C66">
        <v>-88.869135299999996</v>
      </c>
    </row>
    <row r="67" spans="1:3" x14ac:dyDescent="0.25">
      <c r="A67">
        <v>84.139514199999994</v>
      </c>
      <c r="B67">
        <v>70.208150200000006</v>
      </c>
      <c r="C67">
        <v>-87.784507000000005</v>
      </c>
    </row>
    <row r="68" spans="1:3" x14ac:dyDescent="0.25">
      <c r="A68">
        <v>89.125093800000002</v>
      </c>
      <c r="B68">
        <v>69.7302818</v>
      </c>
      <c r="C68">
        <v>-87.309419000000005</v>
      </c>
    </row>
    <row r="69" spans="1:3" x14ac:dyDescent="0.25">
      <c r="A69">
        <v>94.406087600000006</v>
      </c>
      <c r="B69">
        <v>69.243573900000001</v>
      </c>
      <c r="C69">
        <v>-88.140341000000006</v>
      </c>
    </row>
    <row r="70" spans="1:3" x14ac:dyDescent="0.25">
      <c r="A70">
        <v>100</v>
      </c>
      <c r="B70">
        <v>68.734007599999998</v>
      </c>
      <c r="C70">
        <v>-89.018425500000006</v>
      </c>
    </row>
    <row r="71" spans="1:3" x14ac:dyDescent="0.25">
      <c r="A71">
        <v>105.92537299999999</v>
      </c>
      <c r="B71">
        <v>68.382858999999996</v>
      </c>
      <c r="C71">
        <v>-88.767785399999994</v>
      </c>
    </row>
    <row r="72" spans="1:3" x14ac:dyDescent="0.25">
      <c r="A72">
        <v>112.20184500000001</v>
      </c>
      <c r="B72">
        <v>67.741034400000004</v>
      </c>
      <c r="C72">
        <v>-88.812882400000007</v>
      </c>
    </row>
    <row r="73" spans="1:3" x14ac:dyDescent="0.25">
      <c r="A73">
        <v>118.850223</v>
      </c>
      <c r="B73">
        <v>67.385512899999995</v>
      </c>
      <c r="C73">
        <v>-90.433972299999994</v>
      </c>
    </row>
    <row r="74" spans="1:3" x14ac:dyDescent="0.25">
      <c r="A74">
        <v>125.89254099999999</v>
      </c>
      <c r="B74">
        <v>66.735362600000002</v>
      </c>
      <c r="C74">
        <v>-88.972171000000003</v>
      </c>
    </row>
    <row r="75" spans="1:3" x14ac:dyDescent="0.25">
      <c r="A75">
        <v>133.35214300000001</v>
      </c>
      <c r="B75">
        <v>66.236493199999998</v>
      </c>
      <c r="C75">
        <v>-88.573327800000001</v>
      </c>
    </row>
    <row r="76" spans="1:3" x14ac:dyDescent="0.25">
      <c r="A76">
        <v>141.25375399999999</v>
      </c>
      <c r="B76">
        <v>65.7460272</v>
      </c>
      <c r="C76">
        <v>-89.108366599999997</v>
      </c>
    </row>
    <row r="77" spans="1:3" x14ac:dyDescent="0.25">
      <c r="A77">
        <v>149.62356600000001</v>
      </c>
      <c r="B77">
        <v>65.222469000000004</v>
      </c>
      <c r="C77">
        <v>-89.155420500000005</v>
      </c>
    </row>
    <row r="78" spans="1:3" x14ac:dyDescent="0.25">
      <c r="A78">
        <v>158.48931899999999</v>
      </c>
      <c r="B78">
        <v>64.752962800000006</v>
      </c>
      <c r="C78">
        <v>-88.611462599999996</v>
      </c>
    </row>
    <row r="79" spans="1:3" x14ac:dyDescent="0.25">
      <c r="A79">
        <v>167.880402</v>
      </c>
      <c r="B79">
        <v>64.171094800000006</v>
      </c>
      <c r="C79">
        <v>-88.978776300000007</v>
      </c>
    </row>
    <row r="80" spans="1:3" x14ac:dyDescent="0.25">
      <c r="A80">
        <v>177.82794100000001</v>
      </c>
      <c r="B80">
        <v>63.456878000000003</v>
      </c>
      <c r="C80">
        <v>-87.893026000000006</v>
      </c>
    </row>
    <row r="81" spans="1:3" x14ac:dyDescent="0.25">
      <c r="A81">
        <v>188.36490900000001</v>
      </c>
      <c r="B81">
        <v>63.188735700000002</v>
      </c>
      <c r="C81">
        <v>-89.06344</v>
      </c>
    </row>
    <row r="82" spans="1:3" x14ac:dyDescent="0.25">
      <c r="A82">
        <v>199.526231</v>
      </c>
      <c r="B82">
        <v>62.793834699999998</v>
      </c>
      <c r="C82">
        <v>-89.340019499999997</v>
      </c>
    </row>
    <row r="83" spans="1:3" x14ac:dyDescent="0.25">
      <c r="A83">
        <v>211.348904</v>
      </c>
      <c r="B83">
        <v>62.227385599999998</v>
      </c>
      <c r="C83">
        <v>-89.090072899999996</v>
      </c>
    </row>
    <row r="84" spans="1:3" x14ac:dyDescent="0.25">
      <c r="A84">
        <v>223.87211400000001</v>
      </c>
      <c r="B84">
        <v>61.7525963</v>
      </c>
      <c r="C84">
        <v>-89.014531199999993</v>
      </c>
    </row>
    <row r="85" spans="1:3" x14ac:dyDescent="0.25">
      <c r="A85">
        <v>237.137371</v>
      </c>
      <c r="B85">
        <v>61.283117599999997</v>
      </c>
      <c r="C85">
        <v>-89.111575900000005</v>
      </c>
    </row>
    <row r="86" spans="1:3" x14ac:dyDescent="0.25">
      <c r="A86">
        <v>251.18864300000001</v>
      </c>
      <c r="B86">
        <v>60.794586299999999</v>
      </c>
      <c r="C86">
        <v>-89.560442800000004</v>
      </c>
    </row>
    <row r="87" spans="1:3" x14ac:dyDescent="0.25">
      <c r="A87">
        <v>266.07250599999998</v>
      </c>
      <c r="B87">
        <v>60.266474700000003</v>
      </c>
      <c r="C87">
        <v>-89.559619400000003</v>
      </c>
    </row>
    <row r="88" spans="1:3" x14ac:dyDescent="0.25">
      <c r="A88">
        <v>281.83829300000002</v>
      </c>
      <c r="B88">
        <v>59.781469899999998</v>
      </c>
      <c r="C88">
        <v>-89.201259699999994</v>
      </c>
    </row>
    <row r="89" spans="1:3" x14ac:dyDescent="0.25">
      <c r="A89">
        <v>298.53826199999997</v>
      </c>
      <c r="B89">
        <v>59.213417</v>
      </c>
      <c r="C89">
        <v>-88.752651299999997</v>
      </c>
    </row>
    <row r="90" spans="1:3" x14ac:dyDescent="0.25">
      <c r="A90">
        <v>316.22776599999997</v>
      </c>
      <c r="B90">
        <v>58.8017216</v>
      </c>
      <c r="C90">
        <v>-89.310132699999997</v>
      </c>
    </row>
    <row r="91" spans="1:3" x14ac:dyDescent="0.25">
      <c r="A91">
        <v>334.965439</v>
      </c>
      <c r="B91">
        <v>58.256906600000001</v>
      </c>
      <c r="C91">
        <v>-89.331818200000001</v>
      </c>
    </row>
    <row r="92" spans="1:3" x14ac:dyDescent="0.25">
      <c r="A92">
        <v>354.81338899999997</v>
      </c>
      <c r="B92">
        <v>57.758494399999996</v>
      </c>
      <c r="C92">
        <v>-89.439504299999996</v>
      </c>
    </row>
    <row r="93" spans="1:3" x14ac:dyDescent="0.25">
      <c r="A93">
        <v>375.83740399999999</v>
      </c>
      <c r="B93">
        <v>57.283132799999997</v>
      </c>
      <c r="C93">
        <v>-89.5508916</v>
      </c>
    </row>
    <row r="94" spans="1:3" x14ac:dyDescent="0.25">
      <c r="A94">
        <v>398.10717099999999</v>
      </c>
      <c r="B94">
        <v>56.7646953</v>
      </c>
      <c r="C94">
        <v>-89.597004200000001</v>
      </c>
    </row>
    <row r="95" spans="1:3" x14ac:dyDescent="0.25">
      <c r="A95">
        <v>421.69650300000001</v>
      </c>
      <c r="B95">
        <v>56.273340099999999</v>
      </c>
      <c r="C95">
        <v>-89.276445300000006</v>
      </c>
    </row>
    <row r="96" spans="1:3" x14ac:dyDescent="0.25">
      <c r="A96">
        <v>446.68359199999998</v>
      </c>
      <c r="B96">
        <v>55.787008100000001</v>
      </c>
      <c r="C96">
        <v>-89.692186100000001</v>
      </c>
    </row>
    <row r="97" spans="1:3" x14ac:dyDescent="0.25">
      <c r="A97">
        <v>473.15125899999998</v>
      </c>
      <c r="B97">
        <v>55.252630500000002</v>
      </c>
      <c r="C97">
        <v>-89.519931799999995</v>
      </c>
    </row>
    <row r="98" spans="1:3" x14ac:dyDescent="0.25">
      <c r="A98">
        <v>501.18723399999999</v>
      </c>
      <c r="B98">
        <v>54.791708399999997</v>
      </c>
      <c r="C98">
        <v>-89.607731000000001</v>
      </c>
    </row>
    <row r="99" spans="1:3" x14ac:dyDescent="0.25">
      <c r="A99">
        <v>530.88444400000003</v>
      </c>
      <c r="B99">
        <v>54.278188399999998</v>
      </c>
      <c r="C99">
        <v>-89.766124700000006</v>
      </c>
    </row>
    <row r="100" spans="1:3" x14ac:dyDescent="0.25">
      <c r="A100">
        <v>562.34132499999998</v>
      </c>
      <c r="B100">
        <v>53.762776199999998</v>
      </c>
      <c r="C100">
        <v>-89.710866199999998</v>
      </c>
    </row>
    <row r="101" spans="1:3" x14ac:dyDescent="0.25">
      <c r="A101">
        <v>595.66214400000001</v>
      </c>
      <c r="B101">
        <v>53.316121600000002</v>
      </c>
      <c r="C101">
        <v>-89.644438100000002</v>
      </c>
    </row>
    <row r="102" spans="1:3" x14ac:dyDescent="0.25">
      <c r="A102">
        <v>630.95734400000003</v>
      </c>
      <c r="B102">
        <v>52.8264335</v>
      </c>
      <c r="C102">
        <v>-89.743270300000006</v>
      </c>
    </row>
    <row r="103" spans="1:3" x14ac:dyDescent="0.25">
      <c r="A103">
        <v>668.34391800000003</v>
      </c>
      <c r="B103">
        <v>52.315168399999997</v>
      </c>
      <c r="C103">
        <v>-89.726237800000007</v>
      </c>
    </row>
    <row r="104" spans="1:3" x14ac:dyDescent="0.25">
      <c r="A104">
        <v>707.945784</v>
      </c>
      <c r="B104">
        <v>51.809548499999998</v>
      </c>
      <c r="C104">
        <v>-89.792115600000002</v>
      </c>
    </row>
    <row r="105" spans="1:3" x14ac:dyDescent="0.25">
      <c r="A105">
        <v>749.89420900000005</v>
      </c>
      <c r="B105">
        <v>51.250225499999999</v>
      </c>
      <c r="C105">
        <v>-89.834820399999998</v>
      </c>
    </row>
    <row r="106" spans="1:3" x14ac:dyDescent="0.25">
      <c r="A106">
        <v>794.32823499999995</v>
      </c>
      <c r="B106">
        <v>50.7413065</v>
      </c>
      <c r="C106">
        <v>-89.74794</v>
      </c>
    </row>
    <row r="107" spans="1:3" x14ac:dyDescent="0.25">
      <c r="A107">
        <v>841.39514199999996</v>
      </c>
      <c r="B107">
        <v>50.249191099999997</v>
      </c>
      <c r="C107">
        <v>-89.901235400000004</v>
      </c>
    </row>
    <row r="108" spans="1:3" x14ac:dyDescent="0.25">
      <c r="A108">
        <v>891.25093800000002</v>
      </c>
      <c r="B108">
        <v>49.7390927</v>
      </c>
      <c r="C108">
        <v>-89.8610221</v>
      </c>
    </row>
    <row r="109" spans="1:3" x14ac:dyDescent="0.25">
      <c r="A109">
        <v>944.06087600000001</v>
      </c>
      <c r="B109">
        <v>49.251208300000002</v>
      </c>
      <c r="C109">
        <v>-89.820808999999997</v>
      </c>
    </row>
    <row r="110" spans="1:3" x14ac:dyDescent="0.25">
      <c r="A110">
        <v>1000</v>
      </c>
      <c r="B110">
        <v>48.774364599999998</v>
      </c>
      <c r="C110">
        <v>-89.843269500000005</v>
      </c>
    </row>
    <row r="111" spans="1:3" x14ac:dyDescent="0.25">
      <c r="A111">
        <v>1059.2537299999999</v>
      </c>
      <c r="B111">
        <v>48.275725799999996</v>
      </c>
      <c r="C111">
        <v>-89.876900899999995</v>
      </c>
    </row>
    <row r="112" spans="1:3" x14ac:dyDescent="0.25">
      <c r="A112">
        <v>1122.01845</v>
      </c>
      <c r="B112">
        <v>47.763016299999997</v>
      </c>
      <c r="C112">
        <v>-89.893119299999995</v>
      </c>
    </row>
    <row r="113" spans="1:3" x14ac:dyDescent="0.25">
      <c r="A113">
        <v>1188.5022300000001</v>
      </c>
      <c r="B113">
        <v>47.260281599999999</v>
      </c>
      <c r="C113">
        <v>-89.9112425</v>
      </c>
    </row>
    <row r="114" spans="1:3" x14ac:dyDescent="0.25">
      <c r="A114">
        <v>1258.9254100000001</v>
      </c>
      <c r="B114">
        <v>46.761434000000001</v>
      </c>
      <c r="C114">
        <v>-89.943003500000003</v>
      </c>
    </row>
    <row r="115" spans="1:3" x14ac:dyDescent="0.25">
      <c r="A115">
        <v>1333.52143</v>
      </c>
      <c r="B115">
        <v>46.263440199999998</v>
      </c>
      <c r="C115">
        <v>-89.933944999999994</v>
      </c>
    </row>
    <row r="116" spans="1:3" x14ac:dyDescent="0.25">
      <c r="A116">
        <v>1412.53754</v>
      </c>
      <c r="B116">
        <v>45.772786199999999</v>
      </c>
      <c r="C116">
        <v>-89.899869899999999</v>
      </c>
    </row>
    <row r="117" spans="1:3" x14ac:dyDescent="0.25">
      <c r="A117">
        <v>1496.2356600000001</v>
      </c>
      <c r="B117">
        <v>45.281052799999998</v>
      </c>
      <c r="C117">
        <v>-89.926698799999997</v>
      </c>
    </row>
    <row r="118" spans="1:3" x14ac:dyDescent="0.25">
      <c r="A118">
        <v>1584.89319</v>
      </c>
      <c r="B118">
        <v>44.774793099999997</v>
      </c>
      <c r="C118">
        <v>-89.914487899999997</v>
      </c>
    </row>
    <row r="119" spans="1:3" x14ac:dyDescent="0.25">
      <c r="A119">
        <v>1678.80402</v>
      </c>
      <c r="B119">
        <v>44.283586</v>
      </c>
      <c r="C119">
        <v>-89.897828000000004</v>
      </c>
    </row>
    <row r="120" spans="1:3" x14ac:dyDescent="0.25">
      <c r="A120">
        <v>1778.2794100000001</v>
      </c>
      <c r="B120">
        <v>43.770695000000003</v>
      </c>
      <c r="C120">
        <v>-89.952468800000005</v>
      </c>
    </row>
    <row r="121" spans="1:3" x14ac:dyDescent="0.25">
      <c r="A121">
        <v>1883.6490899999999</v>
      </c>
      <c r="B121">
        <v>43.274233799999998</v>
      </c>
      <c r="C121">
        <v>-89.932803800000002</v>
      </c>
    </row>
    <row r="122" spans="1:3" x14ac:dyDescent="0.25">
      <c r="A122">
        <v>1995.2623100000001</v>
      </c>
      <c r="B122">
        <v>42.771335100000002</v>
      </c>
      <c r="C122">
        <v>-89.9267349</v>
      </c>
    </row>
    <row r="123" spans="1:3" x14ac:dyDescent="0.25">
      <c r="A123">
        <v>2113.4890399999999</v>
      </c>
      <c r="B123">
        <v>42.265056800000004</v>
      </c>
      <c r="C123">
        <v>-89.924807999999999</v>
      </c>
    </row>
    <row r="124" spans="1:3" x14ac:dyDescent="0.25">
      <c r="A124">
        <v>2238.7211400000001</v>
      </c>
      <c r="B124">
        <v>41.7580764</v>
      </c>
      <c r="C124">
        <v>-89.913256200000006</v>
      </c>
    </row>
    <row r="125" spans="1:3" x14ac:dyDescent="0.25">
      <c r="A125">
        <v>2371.3737099999998</v>
      </c>
      <c r="B125">
        <v>41.258577600000002</v>
      </c>
      <c r="C125">
        <v>-89.843276500000002</v>
      </c>
    </row>
    <row r="126" spans="1:3" x14ac:dyDescent="0.25">
      <c r="A126">
        <v>2511.88643</v>
      </c>
      <c r="B126">
        <v>40.748210700000001</v>
      </c>
      <c r="C126">
        <v>-89.877429899999996</v>
      </c>
    </row>
    <row r="127" spans="1:3" x14ac:dyDescent="0.25">
      <c r="A127">
        <v>2660.7250600000002</v>
      </c>
      <c r="B127">
        <v>40.250545600000002</v>
      </c>
      <c r="C127">
        <v>-89.805473199999994</v>
      </c>
    </row>
    <row r="128" spans="1:3" x14ac:dyDescent="0.25">
      <c r="A128">
        <v>2818.3829300000002</v>
      </c>
      <c r="B128">
        <v>39.7523622</v>
      </c>
      <c r="C128">
        <v>-89.839798099999996</v>
      </c>
    </row>
    <row r="129" spans="1:3" x14ac:dyDescent="0.25">
      <c r="A129">
        <v>2985.3826199999999</v>
      </c>
      <c r="B129">
        <v>39.253528000000003</v>
      </c>
      <c r="C129">
        <v>-89.788960900000006</v>
      </c>
    </row>
    <row r="130" spans="1:3" x14ac:dyDescent="0.25">
      <c r="A130">
        <v>3162.2776600000002</v>
      </c>
      <c r="B130">
        <v>38.753081799999997</v>
      </c>
      <c r="C130">
        <v>-89.799257900000001</v>
      </c>
    </row>
    <row r="131" spans="1:3" x14ac:dyDescent="0.25">
      <c r="A131">
        <v>3349.6543900000001</v>
      </c>
      <c r="B131">
        <v>38.2529696</v>
      </c>
      <c r="C131">
        <v>-89.763433599999999</v>
      </c>
    </row>
    <row r="132" spans="1:3" x14ac:dyDescent="0.25">
      <c r="A132">
        <v>3548.1338900000001</v>
      </c>
      <c r="B132">
        <v>37.745505000000001</v>
      </c>
      <c r="C132">
        <v>-89.731307999999999</v>
      </c>
    </row>
    <row r="133" spans="1:3" x14ac:dyDescent="0.25">
      <c r="A133">
        <v>3758.3740400000002</v>
      </c>
      <c r="B133">
        <v>37.245854199999997</v>
      </c>
      <c r="C133">
        <v>-89.707438600000003</v>
      </c>
    </row>
    <row r="134" spans="1:3" x14ac:dyDescent="0.25">
      <c r="A134">
        <v>3981.0717100000002</v>
      </c>
      <c r="B134">
        <v>36.7535849</v>
      </c>
      <c r="C134">
        <v>-89.663330299999998</v>
      </c>
    </row>
    <row r="135" spans="1:3" x14ac:dyDescent="0.25">
      <c r="A135">
        <v>4216.9650300000003</v>
      </c>
      <c r="B135">
        <v>36.254559499999999</v>
      </c>
      <c r="C135">
        <v>-89.641604900000004</v>
      </c>
    </row>
    <row r="136" spans="1:3" x14ac:dyDescent="0.25">
      <c r="A136">
        <v>4466.8359200000004</v>
      </c>
      <c r="B136">
        <v>35.760590899999997</v>
      </c>
      <c r="C136">
        <v>-89.644738099999998</v>
      </c>
    </row>
    <row r="137" spans="1:3" x14ac:dyDescent="0.25">
      <c r="A137">
        <v>4731.5125900000003</v>
      </c>
      <c r="B137">
        <v>35.263750799999997</v>
      </c>
      <c r="C137">
        <v>-89.568429800000004</v>
      </c>
    </row>
    <row r="138" spans="1:3" x14ac:dyDescent="0.25">
      <c r="A138">
        <v>5011.8723399999999</v>
      </c>
      <c r="B138">
        <v>34.766442900000001</v>
      </c>
      <c r="C138">
        <v>-89.536429799999993</v>
      </c>
    </row>
    <row r="139" spans="1:3" x14ac:dyDescent="0.25">
      <c r="A139">
        <v>5308.8444399999998</v>
      </c>
      <c r="B139">
        <v>34.271918499999998</v>
      </c>
      <c r="C139">
        <v>-89.516090899999995</v>
      </c>
    </row>
    <row r="140" spans="1:3" x14ac:dyDescent="0.25">
      <c r="A140">
        <v>5623.4132499999996</v>
      </c>
      <c r="B140">
        <v>33.766514000000001</v>
      </c>
      <c r="C140">
        <v>-89.492928199999994</v>
      </c>
    </row>
    <row r="141" spans="1:3" x14ac:dyDescent="0.25">
      <c r="A141">
        <v>5956.6214399999999</v>
      </c>
      <c r="B141">
        <v>33.263438499999999</v>
      </c>
      <c r="C141">
        <v>-89.455040800000006</v>
      </c>
    </row>
    <row r="142" spans="1:3" x14ac:dyDescent="0.25">
      <c r="A142">
        <v>6309.5734400000001</v>
      </c>
      <c r="B142">
        <v>32.7713854</v>
      </c>
      <c r="C142">
        <v>-89.430996199999996</v>
      </c>
    </row>
    <row r="143" spans="1:3" x14ac:dyDescent="0.25">
      <c r="A143">
        <v>6683.4391800000003</v>
      </c>
      <c r="B143">
        <v>32.273084900000001</v>
      </c>
      <c r="C143">
        <v>-89.3811441</v>
      </c>
    </row>
    <row r="144" spans="1:3" x14ac:dyDescent="0.25">
      <c r="A144">
        <v>7079.45784</v>
      </c>
      <c r="B144">
        <v>31.7746633</v>
      </c>
      <c r="C144">
        <v>-89.351323899999997</v>
      </c>
    </row>
    <row r="145" spans="1:3" x14ac:dyDescent="0.25">
      <c r="A145">
        <v>7498.9420899999996</v>
      </c>
      <c r="B145">
        <v>31.270109900000001</v>
      </c>
      <c r="C145">
        <v>-89.350128999999995</v>
      </c>
    </row>
    <row r="146" spans="1:3" x14ac:dyDescent="0.25">
      <c r="A146">
        <v>7943.2823500000004</v>
      </c>
      <c r="B146">
        <v>30.777693500000002</v>
      </c>
      <c r="C146">
        <v>-89.314777500000005</v>
      </c>
    </row>
    <row r="147" spans="1:3" x14ac:dyDescent="0.25">
      <c r="A147">
        <v>8413.9514199999994</v>
      </c>
      <c r="B147">
        <v>30.2848088</v>
      </c>
      <c r="C147">
        <v>-89.270646600000006</v>
      </c>
    </row>
    <row r="148" spans="1:3" x14ac:dyDescent="0.25">
      <c r="A148">
        <v>8912.5093799999995</v>
      </c>
      <c r="B148">
        <v>29.792243200000001</v>
      </c>
      <c r="C148">
        <v>-89.241929099999993</v>
      </c>
    </row>
    <row r="149" spans="1:3" x14ac:dyDescent="0.25">
      <c r="A149">
        <v>9440.6087599999992</v>
      </c>
      <c r="B149">
        <v>29.276099800000001</v>
      </c>
      <c r="C149">
        <v>-89.217904099999998</v>
      </c>
    </row>
    <row r="150" spans="1:3" x14ac:dyDescent="0.25">
      <c r="A150">
        <v>10000</v>
      </c>
      <c r="B150">
        <v>28.784141200000001</v>
      </c>
      <c r="C150">
        <v>-89.1807771</v>
      </c>
    </row>
    <row r="151" spans="1:3" x14ac:dyDescent="0.25">
      <c r="A151">
        <v>10592.5373</v>
      </c>
      <c r="B151">
        <v>28.290745000000001</v>
      </c>
      <c r="C151">
        <v>-89.169059799999999</v>
      </c>
    </row>
    <row r="152" spans="1:3" x14ac:dyDescent="0.25">
      <c r="A152">
        <v>11220.184499999999</v>
      </c>
      <c r="B152">
        <v>27.8017033</v>
      </c>
      <c r="C152">
        <v>-89.135720500000005</v>
      </c>
    </row>
    <row r="153" spans="1:3" x14ac:dyDescent="0.25">
      <c r="A153">
        <v>11885.022300000001</v>
      </c>
      <c r="B153">
        <v>27.3107024</v>
      </c>
      <c r="C153">
        <v>-89.109826200000001</v>
      </c>
    </row>
    <row r="154" spans="1:3" x14ac:dyDescent="0.25">
      <c r="A154">
        <v>12589.2541</v>
      </c>
      <c r="B154">
        <v>26.8188648</v>
      </c>
      <c r="C154">
        <v>-89.082453999999998</v>
      </c>
    </row>
    <row r="155" spans="1:3" x14ac:dyDescent="0.25">
      <c r="A155">
        <v>13335.2143</v>
      </c>
      <c r="B155">
        <v>26.330068600000001</v>
      </c>
      <c r="C155">
        <v>-89.059884400000001</v>
      </c>
    </row>
    <row r="156" spans="1:3" x14ac:dyDescent="0.25">
      <c r="A156">
        <v>14125.375400000001</v>
      </c>
      <c r="B156">
        <v>25.837342599999999</v>
      </c>
      <c r="C156">
        <v>-89.040482499999996</v>
      </c>
    </row>
    <row r="157" spans="1:3" x14ac:dyDescent="0.25">
      <c r="A157">
        <v>14962.356599999999</v>
      </c>
      <c r="B157">
        <v>25.3400097</v>
      </c>
      <c r="C157">
        <v>-89.022899699999996</v>
      </c>
    </row>
    <row r="158" spans="1:3" x14ac:dyDescent="0.25">
      <c r="A158">
        <v>15848.9319</v>
      </c>
      <c r="B158">
        <v>24.844866400000001</v>
      </c>
      <c r="C158">
        <v>-89.027966699999993</v>
      </c>
    </row>
    <row r="159" spans="1:3" x14ac:dyDescent="0.25">
      <c r="A159">
        <v>16788.040199999999</v>
      </c>
      <c r="B159">
        <v>24.354900300000001</v>
      </c>
      <c r="C159">
        <v>-89.005110799999997</v>
      </c>
    </row>
    <row r="160" spans="1:3" x14ac:dyDescent="0.25">
      <c r="A160">
        <v>17782.794099999999</v>
      </c>
      <c r="B160">
        <v>23.863562399999999</v>
      </c>
      <c r="C160">
        <v>-89.004820100000003</v>
      </c>
    </row>
    <row r="161" spans="1:3" x14ac:dyDescent="0.25">
      <c r="A161">
        <v>18836.490900000001</v>
      </c>
      <c r="B161">
        <v>23.371714600000001</v>
      </c>
      <c r="C161">
        <v>-88.9841646</v>
      </c>
    </row>
    <row r="162" spans="1:3" x14ac:dyDescent="0.25">
      <c r="A162">
        <v>19952.623100000001</v>
      </c>
      <c r="B162">
        <v>22.8813943</v>
      </c>
      <c r="C162">
        <v>-88.988878900000003</v>
      </c>
    </row>
    <row r="163" spans="1:3" x14ac:dyDescent="0.25">
      <c r="A163">
        <v>21134.8904</v>
      </c>
      <c r="B163">
        <v>22.402541800000002</v>
      </c>
      <c r="C163">
        <v>-88.979488599999996</v>
      </c>
    </row>
    <row r="164" spans="1:3" x14ac:dyDescent="0.25">
      <c r="A164">
        <v>22387.2114</v>
      </c>
      <c r="B164">
        <v>21.909944500000002</v>
      </c>
      <c r="C164">
        <v>-88.943891699999995</v>
      </c>
    </row>
    <row r="165" spans="1:3" x14ac:dyDescent="0.25">
      <c r="A165">
        <v>23713.737099999998</v>
      </c>
      <c r="B165">
        <v>21.416385500000001</v>
      </c>
      <c r="C165">
        <v>-88.946283899999997</v>
      </c>
    </row>
    <row r="166" spans="1:3" x14ac:dyDescent="0.25">
      <c r="A166">
        <v>25118.864300000001</v>
      </c>
      <c r="B166">
        <v>20.9329532</v>
      </c>
      <c r="C166">
        <v>-88.927137700000003</v>
      </c>
    </row>
    <row r="167" spans="1:3" x14ac:dyDescent="0.25">
      <c r="A167">
        <v>26607.250599999999</v>
      </c>
      <c r="B167">
        <v>20.439551099999999</v>
      </c>
      <c r="C167">
        <v>-88.899738299999996</v>
      </c>
    </row>
    <row r="168" spans="1:3" x14ac:dyDescent="0.25">
      <c r="A168">
        <v>28183.829300000001</v>
      </c>
      <c r="B168">
        <v>19.947929999999999</v>
      </c>
      <c r="C168">
        <v>-88.898067499999996</v>
      </c>
    </row>
    <row r="169" spans="1:3" x14ac:dyDescent="0.25">
      <c r="A169">
        <v>29853.8262</v>
      </c>
      <c r="B169">
        <v>19.4530262</v>
      </c>
      <c r="C169">
        <v>-88.875992499999995</v>
      </c>
    </row>
    <row r="170" spans="1:3" x14ac:dyDescent="0.25">
      <c r="A170">
        <v>31622.776600000001</v>
      </c>
      <c r="B170">
        <v>18.9626111</v>
      </c>
      <c r="C170">
        <v>-88.841275999999993</v>
      </c>
    </row>
    <row r="171" spans="1:3" x14ac:dyDescent="0.25">
      <c r="A171">
        <v>33496.543899999997</v>
      </c>
      <c r="B171">
        <v>18.471352100000001</v>
      </c>
      <c r="C171">
        <v>-88.812600000000003</v>
      </c>
    </row>
    <row r="172" spans="1:3" x14ac:dyDescent="0.25">
      <c r="A172">
        <v>35481.338900000002</v>
      </c>
      <c r="B172">
        <v>17.974656499999998</v>
      </c>
      <c r="C172">
        <v>-88.796450100000001</v>
      </c>
    </row>
    <row r="173" spans="1:3" x14ac:dyDescent="0.25">
      <c r="A173">
        <v>37583.740400000002</v>
      </c>
      <c r="B173">
        <v>17.490992299999998</v>
      </c>
      <c r="C173">
        <v>-88.761988200000005</v>
      </c>
    </row>
    <row r="174" spans="1:3" x14ac:dyDescent="0.25">
      <c r="A174">
        <v>39810.717100000002</v>
      </c>
      <c r="B174">
        <v>17.001186799999999</v>
      </c>
      <c r="C174">
        <v>-88.743688300000002</v>
      </c>
    </row>
    <row r="175" spans="1:3" x14ac:dyDescent="0.25">
      <c r="A175">
        <v>42169.650300000001</v>
      </c>
      <c r="B175">
        <v>16.513199199999999</v>
      </c>
      <c r="C175">
        <v>-88.732158100000007</v>
      </c>
    </row>
    <row r="176" spans="1:3" x14ac:dyDescent="0.25">
      <c r="A176">
        <v>44668.359199999999</v>
      </c>
      <c r="B176">
        <v>16.0224692</v>
      </c>
      <c r="C176">
        <v>-88.708368500000006</v>
      </c>
    </row>
    <row r="177" spans="1:3" x14ac:dyDescent="0.25">
      <c r="A177">
        <v>47315.125899999999</v>
      </c>
      <c r="B177">
        <v>15.5278887</v>
      </c>
      <c r="C177">
        <v>-88.688697000000005</v>
      </c>
    </row>
    <row r="178" spans="1:3" x14ac:dyDescent="0.25">
      <c r="A178">
        <v>50118.723400000003</v>
      </c>
      <c r="B178">
        <v>15.0411932</v>
      </c>
      <c r="C178">
        <v>-88.659347800000006</v>
      </c>
    </row>
    <row r="179" spans="1:3" x14ac:dyDescent="0.25">
      <c r="A179">
        <v>53088.4444</v>
      </c>
      <c r="B179">
        <v>14.5498441</v>
      </c>
      <c r="C179">
        <v>-88.630016800000007</v>
      </c>
    </row>
    <row r="180" spans="1:3" x14ac:dyDescent="0.25">
      <c r="A180">
        <v>56234.1325</v>
      </c>
      <c r="B180">
        <v>14.0565737</v>
      </c>
      <c r="C180">
        <v>-88.602809500000006</v>
      </c>
    </row>
    <row r="181" spans="1:3" x14ac:dyDescent="0.25">
      <c r="A181">
        <v>59566.214399999997</v>
      </c>
      <c r="B181">
        <v>13.5683238</v>
      </c>
      <c r="C181">
        <v>-88.579479599999999</v>
      </c>
    </row>
    <row r="182" spans="1:3" x14ac:dyDescent="0.25">
      <c r="A182">
        <v>63095.734400000001</v>
      </c>
      <c r="B182">
        <v>13.0749934</v>
      </c>
      <c r="C182">
        <v>-88.526503399999996</v>
      </c>
    </row>
    <row r="183" spans="1:3" x14ac:dyDescent="0.25">
      <c r="A183">
        <v>66834.391799999998</v>
      </c>
      <c r="B183">
        <v>12.585284</v>
      </c>
      <c r="C183">
        <v>-88.492806400000006</v>
      </c>
    </row>
    <row r="184" spans="1:3" x14ac:dyDescent="0.25">
      <c r="A184">
        <v>70794.578399999999</v>
      </c>
      <c r="B184">
        <v>12.0939747</v>
      </c>
      <c r="C184">
        <v>-88.452495999999996</v>
      </c>
    </row>
    <row r="185" spans="1:3" x14ac:dyDescent="0.25">
      <c r="A185">
        <v>74989.420899999997</v>
      </c>
      <c r="B185">
        <v>11.733324</v>
      </c>
      <c r="C185">
        <v>-87.435558799999995</v>
      </c>
    </row>
    <row r="186" spans="1:3" x14ac:dyDescent="0.25">
      <c r="A186">
        <v>79432.823499999999</v>
      </c>
      <c r="B186">
        <v>11.2488989</v>
      </c>
      <c r="C186">
        <v>-87.379884799999999</v>
      </c>
    </row>
    <row r="187" spans="1:3" x14ac:dyDescent="0.25">
      <c r="A187">
        <v>84139.514200000005</v>
      </c>
      <c r="B187">
        <v>10.7695787</v>
      </c>
      <c r="C187">
        <v>-87.317589999999996</v>
      </c>
    </row>
    <row r="188" spans="1:3" x14ac:dyDescent="0.25">
      <c r="A188">
        <v>89125.093800000002</v>
      </c>
      <c r="B188">
        <v>10.2862037</v>
      </c>
      <c r="C188">
        <v>-87.254237399999994</v>
      </c>
    </row>
    <row r="189" spans="1:3" x14ac:dyDescent="0.25">
      <c r="A189">
        <v>94406.087599999999</v>
      </c>
      <c r="B189">
        <v>9.8055460199999995</v>
      </c>
      <c r="C189">
        <v>-87.202805699999999</v>
      </c>
    </row>
    <row r="190" spans="1:3" x14ac:dyDescent="0.25">
      <c r="A190">
        <v>100000</v>
      </c>
      <c r="B190">
        <v>9.3154052000000007</v>
      </c>
      <c r="C190">
        <v>-87.142856399999999</v>
      </c>
    </row>
    <row r="191" spans="1:3" x14ac:dyDescent="0.25">
      <c r="A191">
        <v>105925.37300000001</v>
      </c>
      <c r="B191">
        <v>8.8278902699999993</v>
      </c>
      <c r="C191">
        <v>-87.069764699999993</v>
      </c>
    </row>
    <row r="192" spans="1:3" x14ac:dyDescent="0.25">
      <c r="A192">
        <v>112201.845</v>
      </c>
      <c r="B192">
        <v>8.3443261500000006</v>
      </c>
      <c r="C192">
        <v>-87.017934800000006</v>
      </c>
    </row>
    <row r="193" spans="1:3" x14ac:dyDescent="0.25">
      <c r="A193">
        <v>118850.223</v>
      </c>
      <c r="B193">
        <v>7.8600796400000004</v>
      </c>
      <c r="C193">
        <v>-86.955937700000007</v>
      </c>
    </row>
    <row r="194" spans="1:3" x14ac:dyDescent="0.25">
      <c r="A194">
        <v>125892.541</v>
      </c>
      <c r="B194">
        <v>7.3792059500000002</v>
      </c>
      <c r="C194">
        <v>-86.9022808</v>
      </c>
    </row>
    <row r="195" spans="1:3" x14ac:dyDescent="0.25">
      <c r="A195">
        <v>133352.14300000001</v>
      </c>
      <c r="B195">
        <v>6.8909159600000001</v>
      </c>
      <c r="C195">
        <v>-86.839173599999995</v>
      </c>
    </row>
    <row r="196" spans="1:3" x14ac:dyDescent="0.25">
      <c r="A196">
        <v>141253.75399999999</v>
      </c>
      <c r="B196">
        <v>6.4113121700000004</v>
      </c>
      <c r="C196">
        <v>-86.787469700000003</v>
      </c>
    </row>
    <row r="197" spans="1:3" x14ac:dyDescent="0.25">
      <c r="A197">
        <v>149623.56599999999</v>
      </c>
      <c r="B197">
        <v>5.9550762800000001</v>
      </c>
      <c r="C197">
        <v>-86.948914599999995</v>
      </c>
    </row>
    <row r="198" spans="1:3" x14ac:dyDescent="0.25">
      <c r="A198">
        <v>158489.31899999999</v>
      </c>
      <c r="B198">
        <v>5.46257664</v>
      </c>
      <c r="C198">
        <v>-86.873154099999994</v>
      </c>
    </row>
    <row r="199" spans="1:3" x14ac:dyDescent="0.25">
      <c r="A199">
        <v>167880.402</v>
      </c>
      <c r="B199">
        <v>4.9758099800000002</v>
      </c>
      <c r="C199">
        <v>-86.825892499999995</v>
      </c>
    </row>
    <row r="200" spans="1:3" x14ac:dyDescent="0.25">
      <c r="A200">
        <v>177827.94099999999</v>
      </c>
      <c r="B200">
        <v>4.4582160200000001</v>
      </c>
      <c r="C200">
        <v>-86.758941699999994</v>
      </c>
    </row>
    <row r="201" spans="1:3" x14ac:dyDescent="0.25">
      <c r="A201">
        <v>188364.90900000001</v>
      </c>
      <c r="B201">
        <v>3.9700564699999998</v>
      </c>
      <c r="C201">
        <v>-86.690191799999994</v>
      </c>
    </row>
    <row r="202" spans="1:3" x14ac:dyDescent="0.25">
      <c r="A202">
        <v>199526.231</v>
      </c>
      <c r="B202">
        <v>3.4754714899999999</v>
      </c>
      <c r="C202">
        <v>-86.617003499999996</v>
      </c>
    </row>
    <row r="203" spans="1:3" x14ac:dyDescent="0.25">
      <c r="A203">
        <v>211348.90400000001</v>
      </c>
      <c r="B203">
        <v>2.9875360899999999</v>
      </c>
      <c r="C203">
        <v>-86.537846799999997</v>
      </c>
    </row>
    <row r="204" spans="1:3" x14ac:dyDescent="0.25">
      <c r="A204">
        <v>223872.114</v>
      </c>
      <c r="B204">
        <v>2.4956817099999999</v>
      </c>
      <c r="C204">
        <v>-86.441420800000003</v>
      </c>
    </row>
    <row r="205" spans="1:3" x14ac:dyDescent="0.25">
      <c r="A205">
        <v>237137.37100000001</v>
      </c>
      <c r="B205">
        <v>2.0048044300000001</v>
      </c>
      <c r="C205">
        <v>-86.340195800000004</v>
      </c>
    </row>
    <row r="206" spans="1:3" x14ac:dyDescent="0.25">
      <c r="A206">
        <v>251188.64300000001</v>
      </c>
      <c r="B206">
        <v>1.519827</v>
      </c>
      <c r="C206">
        <v>-86.257019499999998</v>
      </c>
    </row>
    <row r="207" spans="1:3" x14ac:dyDescent="0.25">
      <c r="A207">
        <v>266072.50599999999</v>
      </c>
      <c r="B207">
        <v>1.02974359</v>
      </c>
      <c r="C207">
        <v>-86.196740500000004</v>
      </c>
    </row>
    <row r="208" spans="1:3" x14ac:dyDescent="0.25">
      <c r="A208">
        <v>281838.29300000001</v>
      </c>
      <c r="B208">
        <v>0.53842485100000004</v>
      </c>
      <c r="C208">
        <v>-86.138915999999995</v>
      </c>
    </row>
    <row r="209" spans="1:3" x14ac:dyDescent="0.25">
      <c r="A209">
        <v>298538.26199999999</v>
      </c>
      <c r="B209">
        <v>4.3198321800000002E-2</v>
      </c>
      <c r="C209">
        <v>-86.112998099999999</v>
      </c>
    </row>
    <row r="210" spans="1:3" x14ac:dyDescent="0.25">
      <c r="A210">
        <v>316227.766</v>
      </c>
      <c r="B210">
        <v>-0.46030131400000002</v>
      </c>
      <c r="C210">
        <v>-86.020109199999993</v>
      </c>
    </row>
    <row r="211" spans="1:3" x14ac:dyDescent="0.25">
      <c r="A211">
        <v>334965.43900000001</v>
      </c>
      <c r="B211">
        <v>-0.960110201</v>
      </c>
      <c r="C211">
        <v>-85.904364700000002</v>
      </c>
    </row>
    <row r="212" spans="1:3" x14ac:dyDescent="0.25">
      <c r="A212">
        <v>354813.38900000002</v>
      </c>
      <c r="B212">
        <v>-1.4657251099999999</v>
      </c>
      <c r="C212">
        <v>-85.746335799999997</v>
      </c>
    </row>
    <row r="213" spans="1:3" x14ac:dyDescent="0.25">
      <c r="A213">
        <v>375837.40399999998</v>
      </c>
      <c r="B213">
        <v>-1.94414647</v>
      </c>
      <c r="C213">
        <v>-85.347710800000002</v>
      </c>
    </row>
    <row r="214" spans="1:3" x14ac:dyDescent="0.25">
      <c r="A214">
        <v>398107.17099999997</v>
      </c>
      <c r="B214">
        <v>-2.4718254700000002</v>
      </c>
      <c r="C214">
        <v>-85.150283000000002</v>
      </c>
    </row>
    <row r="215" spans="1:3" x14ac:dyDescent="0.25">
      <c r="A215">
        <v>421696.50300000003</v>
      </c>
      <c r="B215">
        <v>-2.9702334499999998</v>
      </c>
      <c r="C215">
        <v>-84.969579600000003</v>
      </c>
    </row>
    <row r="216" spans="1:3" x14ac:dyDescent="0.25">
      <c r="A216">
        <v>446683.592</v>
      </c>
      <c r="B216">
        <v>-3.47409078</v>
      </c>
      <c r="C216">
        <v>-84.751497400000005</v>
      </c>
    </row>
    <row r="217" spans="1:3" x14ac:dyDescent="0.25">
      <c r="A217">
        <v>473151.25900000002</v>
      </c>
      <c r="B217">
        <v>-3.9766148399999999</v>
      </c>
      <c r="C217">
        <v>-84.548073599999995</v>
      </c>
    </row>
    <row r="218" spans="1:3" x14ac:dyDescent="0.25">
      <c r="A218">
        <v>501187.234</v>
      </c>
      <c r="B218">
        <v>-4.4865699000000001</v>
      </c>
      <c r="C218">
        <v>-84.324967200000003</v>
      </c>
    </row>
    <row r="219" spans="1:3" x14ac:dyDescent="0.25">
      <c r="A219">
        <v>530884.44400000002</v>
      </c>
      <c r="B219">
        <v>-4.98787965</v>
      </c>
      <c r="C219">
        <v>-84.092516599999996</v>
      </c>
    </row>
    <row r="220" spans="1:3" x14ac:dyDescent="0.25">
      <c r="A220">
        <v>562341.32499999995</v>
      </c>
      <c r="B220">
        <v>-5.4925510299999996</v>
      </c>
      <c r="C220">
        <v>-83.852109799999994</v>
      </c>
    </row>
    <row r="221" spans="1:3" x14ac:dyDescent="0.25">
      <c r="A221">
        <v>595662.14399999997</v>
      </c>
      <c r="B221">
        <v>-6.0053051399999999</v>
      </c>
      <c r="C221">
        <v>-83.580985900000002</v>
      </c>
    </row>
    <row r="222" spans="1:3" x14ac:dyDescent="0.25">
      <c r="A222">
        <v>630957.34400000004</v>
      </c>
      <c r="B222">
        <v>-6.5108376699999999</v>
      </c>
      <c r="C222">
        <v>-83.317660000000004</v>
      </c>
    </row>
    <row r="223" spans="1:3" x14ac:dyDescent="0.25">
      <c r="A223">
        <v>668343.91799999995</v>
      </c>
      <c r="B223">
        <v>-7.0217500900000003</v>
      </c>
      <c r="C223">
        <v>-83.018115899999998</v>
      </c>
    </row>
    <row r="224" spans="1:3" x14ac:dyDescent="0.25">
      <c r="A224">
        <v>707945.78399999999</v>
      </c>
      <c r="B224">
        <v>-7.53909859</v>
      </c>
      <c r="C224">
        <v>-82.697671700000001</v>
      </c>
    </row>
    <row r="225" spans="1:3" x14ac:dyDescent="0.25">
      <c r="A225">
        <v>749894.20900000003</v>
      </c>
      <c r="B225">
        <v>-8.1857282399999995</v>
      </c>
      <c r="C225">
        <v>-82.442826699999998</v>
      </c>
    </row>
    <row r="226" spans="1:3" x14ac:dyDescent="0.25">
      <c r="A226">
        <v>794328.23499999999</v>
      </c>
      <c r="B226">
        <v>-8.7059949599999999</v>
      </c>
      <c r="C226">
        <v>-82.099007299999997</v>
      </c>
    </row>
    <row r="227" spans="1:3" x14ac:dyDescent="0.25">
      <c r="A227">
        <v>841395.14199999999</v>
      </c>
      <c r="B227">
        <v>-9.2299251400000006</v>
      </c>
      <c r="C227">
        <v>-81.741035199999999</v>
      </c>
    </row>
    <row r="228" spans="1:3" x14ac:dyDescent="0.25">
      <c r="A228">
        <v>891250.93799999997</v>
      </c>
      <c r="B228">
        <v>-9.7589645100000002</v>
      </c>
      <c r="C228">
        <v>-81.342820200000006</v>
      </c>
    </row>
    <row r="229" spans="1:3" x14ac:dyDescent="0.25">
      <c r="A229">
        <v>944060.87600000005</v>
      </c>
      <c r="B229">
        <v>-10.293745299999999</v>
      </c>
      <c r="C229">
        <v>-80.9189911</v>
      </c>
    </row>
    <row r="230" spans="1:3" x14ac:dyDescent="0.25">
      <c r="A230">
        <v>1000000</v>
      </c>
      <c r="B230">
        <v>-10.836281400000001</v>
      </c>
      <c r="C230">
        <v>-80.495259300000001</v>
      </c>
    </row>
    <row r="231" spans="1:3" x14ac:dyDescent="0.25">
      <c r="A231">
        <v>1059253.73</v>
      </c>
      <c r="B231">
        <v>-11.386101699999999</v>
      </c>
      <c r="C231">
        <v>-80.024999500000007</v>
      </c>
    </row>
    <row r="232" spans="1:3" x14ac:dyDescent="0.25">
      <c r="A232">
        <v>1122018.45</v>
      </c>
      <c r="B232">
        <v>-11.942444</v>
      </c>
      <c r="C232">
        <v>-79.542668399999997</v>
      </c>
    </row>
    <row r="233" spans="1:3" x14ac:dyDescent="0.25">
      <c r="A233">
        <v>1188502.23</v>
      </c>
      <c r="B233">
        <v>-12.5209984</v>
      </c>
      <c r="C233">
        <v>-79.042504399999999</v>
      </c>
    </row>
    <row r="234" spans="1:3" x14ac:dyDescent="0.25">
      <c r="A234">
        <v>1258925.4099999999</v>
      </c>
      <c r="B234">
        <v>-13.0994212</v>
      </c>
      <c r="C234">
        <v>-78.483051399999994</v>
      </c>
    </row>
    <row r="235" spans="1:3" x14ac:dyDescent="0.25">
      <c r="A235">
        <v>1333521.43</v>
      </c>
      <c r="B235">
        <v>-13.681551900000001</v>
      </c>
      <c r="C235">
        <v>-77.869225200000002</v>
      </c>
    </row>
    <row r="236" spans="1:3" x14ac:dyDescent="0.25">
      <c r="A236">
        <v>1412537.54</v>
      </c>
      <c r="B236">
        <v>-14.294119500000001</v>
      </c>
      <c r="C236">
        <v>-77.214872</v>
      </c>
    </row>
    <row r="237" spans="1:3" x14ac:dyDescent="0.25">
      <c r="A237">
        <v>1496235.66</v>
      </c>
      <c r="B237">
        <v>-14.917167600000001</v>
      </c>
      <c r="C237">
        <v>-76.502905999999996</v>
      </c>
    </row>
    <row r="238" spans="1:3" x14ac:dyDescent="0.25">
      <c r="A238">
        <v>1584893.19</v>
      </c>
      <c r="B238">
        <v>-15.552477</v>
      </c>
      <c r="C238">
        <v>-75.662428000000006</v>
      </c>
    </row>
    <row r="239" spans="1:3" x14ac:dyDescent="0.25">
      <c r="A239">
        <v>1678804.02</v>
      </c>
      <c r="B239">
        <v>-16.210233800000001</v>
      </c>
      <c r="C239">
        <v>-74.712092400000003</v>
      </c>
    </row>
    <row r="240" spans="1:3" x14ac:dyDescent="0.25">
      <c r="A240">
        <v>1778279.41</v>
      </c>
      <c r="B240">
        <v>-16.8974227</v>
      </c>
      <c r="C240">
        <v>-73.685858199999998</v>
      </c>
    </row>
    <row r="241" spans="1:3" x14ac:dyDescent="0.25">
      <c r="A241">
        <v>1883649.09</v>
      </c>
      <c r="B241">
        <v>-17.639184</v>
      </c>
      <c r="C241">
        <v>-72.607698299999996</v>
      </c>
    </row>
    <row r="242" spans="1:3" x14ac:dyDescent="0.25">
      <c r="A242">
        <v>1995262.31</v>
      </c>
      <c r="B242">
        <v>-18.334909100000001</v>
      </c>
      <c r="C242">
        <v>-71.466168199999998</v>
      </c>
    </row>
    <row r="243" spans="1:3" x14ac:dyDescent="0.25">
      <c r="A243">
        <v>2113489.04</v>
      </c>
      <c r="B243">
        <v>-19.0242039</v>
      </c>
      <c r="C243">
        <v>-70.454620700000007</v>
      </c>
    </row>
    <row r="244" spans="1:3" x14ac:dyDescent="0.25">
      <c r="A244">
        <v>2238721.14</v>
      </c>
      <c r="B244">
        <v>-19.799196500000001</v>
      </c>
      <c r="C244">
        <v>-69.352506199999993</v>
      </c>
    </row>
    <row r="245" spans="1:3" x14ac:dyDescent="0.25">
      <c r="A245">
        <v>2371373.71</v>
      </c>
      <c r="B245">
        <v>-20.636037200000001</v>
      </c>
      <c r="C245">
        <v>-68.538498700000005</v>
      </c>
    </row>
    <row r="246" spans="1:3" x14ac:dyDescent="0.25">
      <c r="A246">
        <v>2511886.4300000002</v>
      </c>
      <c r="B246">
        <v>-21.617109899999999</v>
      </c>
      <c r="C246">
        <v>-68.212099499999994</v>
      </c>
    </row>
    <row r="247" spans="1:3" x14ac:dyDescent="0.25">
      <c r="A247">
        <v>2660725.06</v>
      </c>
      <c r="B247">
        <v>-22.790640799999998</v>
      </c>
      <c r="C247">
        <v>-67.493075700000006</v>
      </c>
    </row>
    <row r="248" spans="1:3" x14ac:dyDescent="0.25">
      <c r="A248">
        <v>2818382.93</v>
      </c>
      <c r="B248">
        <v>-24.370623599999998</v>
      </c>
      <c r="C248">
        <v>-64.317822100000001</v>
      </c>
    </row>
    <row r="249" spans="1:3" x14ac:dyDescent="0.25">
      <c r="A249">
        <v>2985382.62</v>
      </c>
      <c r="B249">
        <v>-25.605889300000001</v>
      </c>
      <c r="C249">
        <v>-58.836239499999998</v>
      </c>
    </row>
    <row r="250" spans="1:3" x14ac:dyDescent="0.25">
      <c r="A250">
        <v>3162277.66</v>
      </c>
      <c r="B250">
        <v>-26.7964585</v>
      </c>
      <c r="C250">
        <v>-54.292301199999997</v>
      </c>
    </row>
    <row r="251" spans="1:3" x14ac:dyDescent="0.25">
      <c r="A251">
        <v>3349654.39</v>
      </c>
      <c r="B251">
        <v>-28.214292199999999</v>
      </c>
      <c r="C251">
        <v>-49.868415400000004</v>
      </c>
    </row>
    <row r="252" spans="1:3" x14ac:dyDescent="0.25">
      <c r="A252">
        <v>3548133.89</v>
      </c>
      <c r="B252">
        <v>-29.950282999999999</v>
      </c>
      <c r="C252">
        <v>-44.229901099999999</v>
      </c>
    </row>
    <row r="253" spans="1:3" x14ac:dyDescent="0.25">
      <c r="A253">
        <v>3758374.04</v>
      </c>
      <c r="B253">
        <v>-31.957210499999999</v>
      </c>
      <c r="C253">
        <v>-36.264789</v>
      </c>
    </row>
    <row r="254" spans="1:3" x14ac:dyDescent="0.25">
      <c r="A254">
        <v>3981071.71</v>
      </c>
      <c r="B254">
        <v>-34.537664399999997</v>
      </c>
      <c r="C254">
        <v>-23.5846667</v>
      </c>
    </row>
    <row r="255" spans="1:3" x14ac:dyDescent="0.25">
      <c r="A255">
        <v>4216965.03</v>
      </c>
      <c r="B255">
        <v>-37.171826600000003</v>
      </c>
      <c r="C255">
        <v>-0.87935569000000002</v>
      </c>
    </row>
    <row r="256" spans="1:3" x14ac:dyDescent="0.25">
      <c r="A256">
        <v>4466835.92</v>
      </c>
      <c r="B256">
        <v>-38.238056499999999</v>
      </c>
      <c r="C256">
        <v>35.519118200000001</v>
      </c>
    </row>
    <row r="257" spans="1:3" x14ac:dyDescent="0.25">
      <c r="A257">
        <v>4731512.59</v>
      </c>
      <c r="B257">
        <v>-36.255847899999999</v>
      </c>
      <c r="C257">
        <v>66.342667300000002</v>
      </c>
    </row>
    <row r="258" spans="1:3" x14ac:dyDescent="0.25">
      <c r="A258">
        <v>5011872.34</v>
      </c>
      <c r="B258">
        <v>-33.638306</v>
      </c>
      <c r="C258">
        <v>84.774567500000003</v>
      </c>
    </row>
    <row r="259" spans="1:3" x14ac:dyDescent="0.25">
      <c r="A259">
        <v>5308844.4400000004</v>
      </c>
      <c r="B259">
        <v>-31.303656700000001</v>
      </c>
      <c r="C259">
        <v>95.865529199999997</v>
      </c>
    </row>
    <row r="260" spans="1:3" x14ac:dyDescent="0.25">
      <c r="A260">
        <v>5623413.25</v>
      </c>
      <c r="B260">
        <v>-29.375191099999999</v>
      </c>
      <c r="C260">
        <v>103.738152</v>
      </c>
    </row>
    <row r="261" spans="1:3" x14ac:dyDescent="0.25">
      <c r="A261">
        <v>5956621.4400000004</v>
      </c>
      <c r="B261">
        <v>-27.710602099999999</v>
      </c>
      <c r="C261">
        <v>109.701069</v>
      </c>
    </row>
    <row r="262" spans="1:3" x14ac:dyDescent="0.25">
      <c r="A262">
        <v>6309573.4400000004</v>
      </c>
      <c r="B262">
        <v>-26.2965111</v>
      </c>
      <c r="C262">
        <v>115.267821</v>
      </c>
    </row>
    <row r="263" spans="1:3" x14ac:dyDescent="0.25">
      <c r="A263">
        <v>6683439.1799999997</v>
      </c>
      <c r="B263">
        <v>-25.212009200000001</v>
      </c>
      <c r="C263">
        <v>119.649131</v>
      </c>
    </row>
    <row r="264" spans="1:3" x14ac:dyDescent="0.25">
      <c r="A264">
        <v>7079457.8399999999</v>
      </c>
      <c r="B264">
        <v>-24.1375864</v>
      </c>
      <c r="C264">
        <v>124.515359</v>
      </c>
    </row>
    <row r="265" spans="1:3" x14ac:dyDescent="0.25">
      <c r="A265">
        <v>7498942.0899999999</v>
      </c>
      <c r="B265">
        <v>-23.074531199999999</v>
      </c>
      <c r="C265">
        <v>128.91103000000001</v>
      </c>
    </row>
    <row r="266" spans="1:3" x14ac:dyDescent="0.25">
      <c r="A266">
        <v>7943282.3499999996</v>
      </c>
      <c r="B266">
        <v>-22.175445400000001</v>
      </c>
      <c r="C266">
        <v>133.20222200000001</v>
      </c>
    </row>
    <row r="267" spans="1:3" x14ac:dyDescent="0.25">
      <c r="A267">
        <v>8413951.4199999999</v>
      </c>
      <c r="B267">
        <v>-21.172364399999999</v>
      </c>
      <c r="C267">
        <v>136.38809599999999</v>
      </c>
    </row>
    <row r="268" spans="1:3" x14ac:dyDescent="0.25">
      <c r="A268">
        <v>8912509.3800000008</v>
      </c>
      <c r="B268">
        <v>-20.355781400000001</v>
      </c>
      <c r="C268">
        <v>141.301188</v>
      </c>
    </row>
    <row r="269" spans="1:3" x14ac:dyDescent="0.25">
      <c r="A269">
        <v>9440608.7599999998</v>
      </c>
      <c r="B269">
        <v>-19.672924900000002</v>
      </c>
      <c r="C269">
        <v>145.10040599999999</v>
      </c>
    </row>
    <row r="270" spans="1:3" x14ac:dyDescent="0.25">
      <c r="A270">
        <v>10000000</v>
      </c>
      <c r="B270">
        <v>-19.1155954</v>
      </c>
      <c r="C270">
        <v>149.52591799999999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3A12-6693-44F5-A70F-5A807A5DA220}">
  <dimension ref="A1:C267"/>
  <sheetViews>
    <sheetView workbookViewId="0">
      <selection activeCell="C1" sqref="C1:C1048576"/>
    </sheetView>
  </sheetViews>
  <sheetFormatPr defaultRowHeight="15" x14ac:dyDescent="0.25"/>
  <cols>
    <col min="1" max="1" width="14" bestFit="1" customWidth="1"/>
    <col min="2" max="2" width="12" bestFit="1" customWidth="1"/>
    <col min="3" max="3" width="12.7109375" bestFit="1" customWidth="1"/>
  </cols>
  <sheetData>
    <row r="1" spans="1:3" x14ac:dyDescent="0.25">
      <c r="A1" t="s">
        <v>1</v>
      </c>
      <c r="B1" t="s">
        <v>48</v>
      </c>
      <c r="C1" t="s">
        <v>50</v>
      </c>
    </row>
    <row r="2" spans="1:3" x14ac:dyDescent="0.25">
      <c r="A2">
        <v>10</v>
      </c>
      <c r="B2">
        <v>14.556789373440751</v>
      </c>
      <c r="C2">
        <v>7.5336065999999993E-2</v>
      </c>
    </row>
    <row r="3" spans="1:3" x14ac:dyDescent="0.25">
      <c r="A3">
        <v>10.5925373</v>
      </c>
      <c r="B3">
        <v>14.558482173440749</v>
      </c>
      <c r="C3">
        <v>6.4925056999999994E-2</v>
      </c>
    </row>
    <row r="4" spans="1:3" x14ac:dyDescent="0.25">
      <c r="A4">
        <v>11.2201845</v>
      </c>
      <c r="B4">
        <v>14.55979037344075</v>
      </c>
      <c r="C4">
        <v>6.0244438099999999E-2</v>
      </c>
    </row>
    <row r="5" spans="1:3" x14ac:dyDescent="0.25">
      <c r="A5">
        <v>11.885022299999999</v>
      </c>
      <c r="B5">
        <v>14.55926607344075</v>
      </c>
      <c r="C5">
        <v>4.7083861900000003E-2</v>
      </c>
    </row>
    <row r="6" spans="1:3" x14ac:dyDescent="0.25">
      <c r="A6">
        <v>12.5892541</v>
      </c>
      <c r="B6">
        <v>14.557891173440749</v>
      </c>
      <c r="C6">
        <v>5.9953272299999999E-2</v>
      </c>
    </row>
    <row r="7" spans="1:3" x14ac:dyDescent="0.25">
      <c r="A7">
        <v>13.335214300000001</v>
      </c>
      <c r="B7">
        <v>14.55795827344075</v>
      </c>
      <c r="C7">
        <v>4.9641962499999998E-2</v>
      </c>
    </row>
    <row r="8" spans="1:3" x14ac:dyDescent="0.25">
      <c r="A8">
        <v>14.125375399999999</v>
      </c>
      <c r="B8">
        <v>14.554269873440751</v>
      </c>
      <c r="C8">
        <v>4.41942642E-2</v>
      </c>
    </row>
    <row r="9" spans="1:3" x14ac:dyDescent="0.25">
      <c r="A9">
        <v>14.9623566</v>
      </c>
      <c r="B9">
        <v>14.55271997344075</v>
      </c>
      <c r="C9">
        <v>4.6215476200000001E-2</v>
      </c>
    </row>
    <row r="10" spans="1:3" x14ac:dyDescent="0.25">
      <c r="A10">
        <v>15.8489319</v>
      </c>
      <c r="B10">
        <v>14.551866073440749</v>
      </c>
      <c r="C10">
        <v>5.3048408300000002E-2</v>
      </c>
    </row>
    <row r="11" spans="1:3" x14ac:dyDescent="0.25">
      <c r="A11">
        <v>16.788040200000001</v>
      </c>
      <c r="B11">
        <v>14.55163797344075</v>
      </c>
      <c r="C11">
        <v>5.5924642599999998E-2</v>
      </c>
    </row>
    <row r="12" spans="1:3" x14ac:dyDescent="0.25">
      <c r="A12">
        <v>17.7827941</v>
      </c>
      <c r="B12">
        <v>14.55196237344075</v>
      </c>
      <c r="C12">
        <v>4.9549291400000001E-2</v>
      </c>
    </row>
    <row r="13" spans="1:3" x14ac:dyDescent="0.25">
      <c r="A13">
        <v>18.836490900000001</v>
      </c>
      <c r="B13">
        <v>14.553526873440751</v>
      </c>
      <c r="C13">
        <v>5.7415981200000001E-2</v>
      </c>
    </row>
    <row r="14" spans="1:3" x14ac:dyDescent="0.25">
      <c r="A14">
        <v>19.9526231</v>
      </c>
      <c r="B14">
        <v>14.553570373440749</v>
      </c>
      <c r="C14">
        <v>7.2525499199999996E-2</v>
      </c>
    </row>
    <row r="15" spans="1:3" x14ac:dyDescent="0.25">
      <c r="A15">
        <v>21.1348904</v>
      </c>
      <c r="B15">
        <v>14.552125273440749</v>
      </c>
      <c r="C15">
        <v>5.9604975300000002E-2</v>
      </c>
    </row>
    <row r="16" spans="1:3" x14ac:dyDescent="0.25">
      <c r="A16">
        <v>22.387211400000002</v>
      </c>
      <c r="B16">
        <v>14.554329173440751</v>
      </c>
      <c r="C16">
        <v>7.0979030799999995E-2</v>
      </c>
    </row>
    <row r="17" spans="1:3" x14ac:dyDescent="0.25">
      <c r="A17">
        <v>23.713737099999999</v>
      </c>
      <c r="B17">
        <v>14.553477373440749</v>
      </c>
      <c r="C17">
        <v>5.8447163699999999E-2</v>
      </c>
    </row>
    <row r="18" spans="1:3" x14ac:dyDescent="0.25">
      <c r="A18">
        <v>25.118864299999998</v>
      </c>
      <c r="B18">
        <v>14.552319073440749</v>
      </c>
      <c r="C18">
        <v>8.6904258700000001E-2</v>
      </c>
    </row>
    <row r="19" spans="1:3" x14ac:dyDescent="0.25">
      <c r="A19">
        <v>26.6072506</v>
      </c>
      <c r="B19">
        <v>14.55305497344075</v>
      </c>
      <c r="C19">
        <v>7.9705302899999997E-2</v>
      </c>
    </row>
    <row r="20" spans="1:3" x14ac:dyDescent="0.25">
      <c r="A20">
        <v>28.183829299999999</v>
      </c>
      <c r="B20">
        <v>14.54960127344075</v>
      </c>
      <c r="C20">
        <v>9.2812636200000007E-2</v>
      </c>
    </row>
    <row r="21" spans="1:3" x14ac:dyDescent="0.25">
      <c r="A21">
        <v>29.8538262</v>
      </c>
      <c r="B21">
        <v>14.549244873440751</v>
      </c>
      <c r="C21">
        <v>0.10072953699999999</v>
      </c>
    </row>
    <row r="22" spans="1:3" x14ac:dyDescent="0.25">
      <c r="A22">
        <v>31.622776600000002</v>
      </c>
      <c r="B22">
        <v>14.550790973440749</v>
      </c>
      <c r="C22">
        <v>9.8958351099999994E-2</v>
      </c>
    </row>
    <row r="23" spans="1:3" x14ac:dyDescent="0.25">
      <c r="A23">
        <v>33.496543899999999</v>
      </c>
      <c r="B23">
        <v>14.54816007344075</v>
      </c>
      <c r="C23">
        <v>0.108450485</v>
      </c>
    </row>
    <row r="24" spans="1:3" x14ac:dyDescent="0.25">
      <c r="A24">
        <v>35.481338899999997</v>
      </c>
      <c r="B24">
        <v>14.551154573440749</v>
      </c>
      <c r="C24">
        <v>0.122112438</v>
      </c>
    </row>
    <row r="25" spans="1:3" x14ac:dyDescent="0.25">
      <c r="A25">
        <v>37.583740400000003</v>
      </c>
      <c r="B25">
        <v>14.55010547344075</v>
      </c>
      <c r="C25">
        <v>0.13181659000000001</v>
      </c>
    </row>
    <row r="26" spans="1:3" x14ac:dyDescent="0.25">
      <c r="A26">
        <v>39.810717099999998</v>
      </c>
      <c r="B26">
        <v>14.551038873440749</v>
      </c>
      <c r="C26">
        <v>0.136898508</v>
      </c>
    </row>
    <row r="27" spans="1:3" x14ac:dyDescent="0.25">
      <c r="A27">
        <v>42.169650300000001</v>
      </c>
      <c r="B27">
        <v>14.55207467344075</v>
      </c>
      <c r="C27">
        <v>0.155644117</v>
      </c>
    </row>
    <row r="28" spans="1:3" x14ac:dyDescent="0.25">
      <c r="A28">
        <v>44.668359199999998</v>
      </c>
      <c r="B28">
        <v>14.553617373440749</v>
      </c>
      <c r="C28">
        <v>0.17650148399999999</v>
      </c>
    </row>
    <row r="29" spans="1:3" x14ac:dyDescent="0.25">
      <c r="A29">
        <v>47.315125899999998</v>
      </c>
      <c r="B29">
        <v>14.552280473440749</v>
      </c>
      <c r="C29">
        <v>0.19505916300000001</v>
      </c>
    </row>
    <row r="30" spans="1:3" x14ac:dyDescent="0.25">
      <c r="A30">
        <v>50.1187234</v>
      </c>
      <c r="B30">
        <v>14.55713937344075</v>
      </c>
      <c r="C30">
        <v>0.20034499</v>
      </c>
    </row>
    <row r="31" spans="1:3" x14ac:dyDescent="0.25">
      <c r="A31">
        <v>53.0884444</v>
      </c>
      <c r="B31">
        <v>14.550508073440749</v>
      </c>
      <c r="C31">
        <v>0.234746554</v>
      </c>
    </row>
    <row r="32" spans="1:3" x14ac:dyDescent="0.25">
      <c r="A32">
        <v>56.234132500000001</v>
      </c>
      <c r="B32">
        <v>14.554399273440749</v>
      </c>
      <c r="C32">
        <v>0.25386174900000003</v>
      </c>
    </row>
    <row r="33" spans="1:3" x14ac:dyDescent="0.25">
      <c r="A33">
        <v>59.5662144</v>
      </c>
      <c r="B33">
        <v>14.551369173440749</v>
      </c>
      <c r="C33">
        <v>0.268646043</v>
      </c>
    </row>
    <row r="34" spans="1:3" x14ac:dyDescent="0.25">
      <c r="A34">
        <v>63.095734399999998</v>
      </c>
      <c r="B34">
        <v>14.557237973440749</v>
      </c>
      <c r="C34">
        <v>0.300465537</v>
      </c>
    </row>
    <row r="35" spans="1:3" x14ac:dyDescent="0.25">
      <c r="A35">
        <v>66.834391800000006</v>
      </c>
      <c r="B35">
        <v>14.558103173440751</v>
      </c>
      <c r="C35">
        <v>0.32435726599999998</v>
      </c>
    </row>
    <row r="36" spans="1:3" x14ac:dyDescent="0.25">
      <c r="A36">
        <v>70.794578400000006</v>
      </c>
      <c r="B36">
        <v>14.563325973440749</v>
      </c>
      <c r="C36">
        <v>0.32030094599999998</v>
      </c>
    </row>
    <row r="37" spans="1:3" x14ac:dyDescent="0.25">
      <c r="A37">
        <v>74.989420899999999</v>
      </c>
      <c r="B37">
        <v>14.566309373440751</v>
      </c>
      <c r="C37">
        <v>0.32927067399999999</v>
      </c>
    </row>
    <row r="38" spans="1:3" x14ac:dyDescent="0.25">
      <c r="A38">
        <v>79.432823499999998</v>
      </c>
      <c r="B38">
        <v>14.57169577344075</v>
      </c>
      <c r="C38">
        <v>0.32804266700000001</v>
      </c>
    </row>
    <row r="39" spans="1:3" x14ac:dyDescent="0.25">
      <c r="A39">
        <v>84.139514199999994</v>
      </c>
      <c r="B39">
        <v>14.57515527344075</v>
      </c>
      <c r="C39">
        <v>0.32867981699999999</v>
      </c>
    </row>
    <row r="40" spans="1:3" x14ac:dyDescent="0.25">
      <c r="A40">
        <v>89.125093800000002</v>
      </c>
      <c r="B40">
        <v>14.57476507344075</v>
      </c>
      <c r="C40">
        <v>0.30502193900000002</v>
      </c>
    </row>
    <row r="41" spans="1:3" x14ac:dyDescent="0.25">
      <c r="A41">
        <v>94.406087600000006</v>
      </c>
      <c r="B41">
        <v>14.57867967344075</v>
      </c>
      <c r="C41">
        <v>0.31802191600000002</v>
      </c>
    </row>
    <row r="42" spans="1:3" x14ac:dyDescent="0.25">
      <c r="A42">
        <v>100</v>
      </c>
      <c r="B42">
        <v>14.58115667344075</v>
      </c>
      <c r="C42">
        <v>0.30497281999999998</v>
      </c>
    </row>
    <row r="43" spans="1:3" x14ac:dyDescent="0.25">
      <c r="A43">
        <v>105.92537299999999</v>
      </c>
      <c r="B43">
        <v>14.58129317344075</v>
      </c>
      <c r="C43">
        <v>0.30951393199999999</v>
      </c>
    </row>
    <row r="44" spans="1:3" x14ac:dyDescent="0.25">
      <c r="A44">
        <v>112.20184500000001</v>
      </c>
      <c r="B44">
        <v>14.58319457344075</v>
      </c>
      <c r="C44">
        <v>0.30082459099999997</v>
      </c>
    </row>
    <row r="45" spans="1:3" x14ac:dyDescent="0.25">
      <c r="A45">
        <v>118.850223</v>
      </c>
      <c r="B45">
        <v>14.580978873440749</v>
      </c>
      <c r="C45">
        <v>0.30263276300000003</v>
      </c>
    </row>
    <row r="46" spans="1:3" x14ac:dyDescent="0.25">
      <c r="A46">
        <v>125.89254099999999</v>
      </c>
      <c r="B46">
        <v>14.58769107344075</v>
      </c>
      <c r="C46">
        <v>0.29360399300000001</v>
      </c>
    </row>
    <row r="47" spans="1:3" x14ac:dyDescent="0.25">
      <c r="A47">
        <v>133.35214300000001</v>
      </c>
      <c r="B47">
        <v>14.588701073440751</v>
      </c>
      <c r="C47">
        <v>0.306403802</v>
      </c>
    </row>
    <row r="48" spans="1:3" x14ac:dyDescent="0.25">
      <c r="A48">
        <v>141.25375399999999</v>
      </c>
      <c r="B48">
        <v>14.589451573440749</v>
      </c>
      <c r="C48">
        <v>0.31331993899999999</v>
      </c>
    </row>
    <row r="49" spans="1:3" x14ac:dyDescent="0.25">
      <c r="A49">
        <v>149.62356600000001</v>
      </c>
      <c r="B49">
        <v>14.589668573440751</v>
      </c>
      <c r="C49">
        <v>0.30971949500000001</v>
      </c>
    </row>
    <row r="50" spans="1:3" x14ac:dyDescent="0.25">
      <c r="A50">
        <v>158.48931899999999</v>
      </c>
      <c r="B50">
        <v>14.591860373440749</v>
      </c>
      <c r="C50">
        <v>0.31227657199999997</v>
      </c>
    </row>
    <row r="51" spans="1:3" x14ac:dyDescent="0.25">
      <c r="A51">
        <v>167.880402</v>
      </c>
      <c r="B51">
        <v>14.590049973440751</v>
      </c>
      <c r="C51">
        <v>0.33089351900000002</v>
      </c>
    </row>
    <row r="52" spans="1:3" x14ac:dyDescent="0.25">
      <c r="A52">
        <v>177.82794100000001</v>
      </c>
      <c r="B52">
        <v>14.592482973440751</v>
      </c>
      <c r="C52">
        <v>0.34020149199999999</v>
      </c>
    </row>
    <row r="53" spans="1:3" x14ac:dyDescent="0.25">
      <c r="A53">
        <v>188.36490900000001</v>
      </c>
      <c r="B53">
        <v>14.59485957344075</v>
      </c>
      <c r="C53">
        <v>0.34157142899999998</v>
      </c>
    </row>
    <row r="54" spans="1:3" x14ac:dyDescent="0.25">
      <c r="A54">
        <v>199.526231</v>
      </c>
      <c r="B54">
        <v>14.59452357344075</v>
      </c>
      <c r="C54">
        <v>0.36426065400000002</v>
      </c>
    </row>
    <row r="55" spans="1:3" x14ac:dyDescent="0.25">
      <c r="A55">
        <v>211.348904</v>
      </c>
      <c r="B55">
        <v>14.59624777344075</v>
      </c>
      <c r="C55">
        <v>0.36730026799999999</v>
      </c>
    </row>
    <row r="56" spans="1:3" x14ac:dyDescent="0.25">
      <c r="A56">
        <v>223.87211400000001</v>
      </c>
      <c r="B56">
        <v>14.59881537344075</v>
      </c>
      <c r="C56">
        <v>0.381519371</v>
      </c>
    </row>
    <row r="57" spans="1:3" x14ac:dyDescent="0.25">
      <c r="A57">
        <v>237.137371</v>
      </c>
      <c r="B57">
        <v>14.59873797344075</v>
      </c>
      <c r="C57">
        <v>0.39855744700000001</v>
      </c>
    </row>
    <row r="58" spans="1:3" x14ac:dyDescent="0.25">
      <c r="A58">
        <v>251.18864300000001</v>
      </c>
      <c r="B58">
        <v>14.599707873440749</v>
      </c>
      <c r="C58">
        <v>0.41542536299999999</v>
      </c>
    </row>
    <row r="59" spans="1:3" x14ac:dyDescent="0.25">
      <c r="A59">
        <v>266.07250599999998</v>
      </c>
      <c r="B59">
        <v>14.60156817344075</v>
      </c>
      <c r="C59">
        <v>0.43019228500000001</v>
      </c>
    </row>
    <row r="60" spans="1:3" x14ac:dyDescent="0.25">
      <c r="A60">
        <v>281.83829300000002</v>
      </c>
      <c r="B60">
        <v>14.604379873440751</v>
      </c>
      <c r="C60">
        <v>0.44007451600000003</v>
      </c>
    </row>
    <row r="61" spans="1:3" x14ac:dyDescent="0.25">
      <c r="A61">
        <v>298.53826199999997</v>
      </c>
      <c r="B61">
        <v>14.604272573440749</v>
      </c>
      <c r="C61">
        <v>0.45418124399999998</v>
      </c>
    </row>
    <row r="62" spans="1:3" x14ac:dyDescent="0.25">
      <c r="A62">
        <v>316.22776599999997</v>
      </c>
      <c r="B62">
        <v>14.60652477344075</v>
      </c>
      <c r="C62">
        <v>0.47662176499999998</v>
      </c>
    </row>
    <row r="63" spans="1:3" x14ac:dyDescent="0.25">
      <c r="A63">
        <v>334.965439</v>
      </c>
      <c r="B63">
        <v>14.61013187344075</v>
      </c>
      <c r="C63">
        <v>0.48707234599999999</v>
      </c>
    </row>
    <row r="64" spans="1:3" x14ac:dyDescent="0.25">
      <c r="A64">
        <v>354.81338899999997</v>
      </c>
      <c r="B64">
        <v>14.61282557344075</v>
      </c>
      <c r="C64">
        <v>0.51127464</v>
      </c>
    </row>
    <row r="65" spans="1:3" x14ac:dyDescent="0.25">
      <c r="A65">
        <v>375.83740399999999</v>
      </c>
      <c r="B65">
        <v>14.61460447344075</v>
      </c>
      <c r="C65">
        <v>0.53307535399999995</v>
      </c>
    </row>
    <row r="66" spans="1:3" x14ac:dyDescent="0.25">
      <c r="A66">
        <v>398.10717099999999</v>
      </c>
      <c r="B66">
        <v>14.61947447344075</v>
      </c>
      <c r="C66">
        <v>0.53831660999999997</v>
      </c>
    </row>
    <row r="67" spans="1:3" x14ac:dyDescent="0.25">
      <c r="A67">
        <v>421.69650300000001</v>
      </c>
      <c r="B67">
        <v>14.61838837344075</v>
      </c>
      <c r="C67">
        <v>0.54940092500000004</v>
      </c>
    </row>
    <row r="68" spans="1:3" x14ac:dyDescent="0.25">
      <c r="A68">
        <v>446.68359199999998</v>
      </c>
      <c r="B68">
        <v>14.623247773440751</v>
      </c>
      <c r="C68">
        <v>0.56527151899999994</v>
      </c>
    </row>
    <row r="69" spans="1:3" x14ac:dyDescent="0.25">
      <c r="A69">
        <v>473.15125899999998</v>
      </c>
      <c r="B69">
        <v>14.62750787344075</v>
      </c>
      <c r="C69">
        <v>0.58846996500000004</v>
      </c>
    </row>
    <row r="70" spans="1:3" x14ac:dyDescent="0.25">
      <c r="A70">
        <v>501.18723399999999</v>
      </c>
      <c r="B70">
        <v>14.63102877344075</v>
      </c>
      <c r="C70">
        <v>0.60335542499999995</v>
      </c>
    </row>
    <row r="71" spans="1:3" x14ac:dyDescent="0.25">
      <c r="A71">
        <v>530.88444400000003</v>
      </c>
      <c r="B71">
        <v>14.634453973440749</v>
      </c>
      <c r="C71">
        <v>0.61407532399999998</v>
      </c>
    </row>
    <row r="72" spans="1:3" x14ac:dyDescent="0.25">
      <c r="A72">
        <v>562.34132499999998</v>
      </c>
      <c r="B72">
        <v>14.63501557344075</v>
      </c>
      <c r="C72">
        <v>0.63369161200000002</v>
      </c>
    </row>
    <row r="73" spans="1:3" x14ac:dyDescent="0.25">
      <c r="A73">
        <v>595.66214400000001</v>
      </c>
      <c r="B73">
        <v>14.64322617344075</v>
      </c>
      <c r="C73">
        <v>0.64303547000000005</v>
      </c>
    </row>
    <row r="74" spans="1:3" x14ac:dyDescent="0.25">
      <c r="A74">
        <v>630.95734400000003</v>
      </c>
      <c r="B74">
        <v>14.64568817344075</v>
      </c>
      <c r="C74">
        <v>0.67293141400000001</v>
      </c>
    </row>
    <row r="75" spans="1:3" x14ac:dyDescent="0.25">
      <c r="A75">
        <v>668.34391800000003</v>
      </c>
      <c r="B75">
        <v>14.64974497344075</v>
      </c>
      <c r="C75">
        <v>0.68008000099999999</v>
      </c>
    </row>
    <row r="76" spans="1:3" x14ac:dyDescent="0.25">
      <c r="A76">
        <v>707.945784</v>
      </c>
      <c r="B76">
        <v>14.65370807344075</v>
      </c>
      <c r="C76">
        <v>0.69318558799999996</v>
      </c>
    </row>
    <row r="77" spans="1:3" x14ac:dyDescent="0.25">
      <c r="A77">
        <v>749.89420900000005</v>
      </c>
      <c r="B77">
        <v>14.65974677344075</v>
      </c>
      <c r="C77">
        <v>0.71023274400000003</v>
      </c>
    </row>
    <row r="78" spans="1:3" x14ac:dyDescent="0.25">
      <c r="A78">
        <v>794.32823499999995</v>
      </c>
      <c r="B78">
        <v>14.66408567344075</v>
      </c>
      <c r="C78">
        <v>0.709946521</v>
      </c>
    </row>
    <row r="79" spans="1:3" x14ac:dyDescent="0.25">
      <c r="A79">
        <v>841.39514199999996</v>
      </c>
      <c r="B79">
        <v>14.668909473440749</v>
      </c>
      <c r="C79">
        <v>0.72092464099999998</v>
      </c>
    </row>
    <row r="80" spans="1:3" x14ac:dyDescent="0.25">
      <c r="A80">
        <v>891.25093800000002</v>
      </c>
      <c r="B80">
        <v>14.67386387344075</v>
      </c>
      <c r="C80">
        <v>0.73014367599999996</v>
      </c>
    </row>
    <row r="81" spans="1:3" x14ac:dyDescent="0.25">
      <c r="A81">
        <v>944.06087600000001</v>
      </c>
      <c r="B81">
        <v>14.67847117344075</v>
      </c>
      <c r="C81">
        <v>0.74340052700000003</v>
      </c>
    </row>
    <row r="82" spans="1:3" x14ac:dyDescent="0.25">
      <c r="A82">
        <v>1000</v>
      </c>
      <c r="B82">
        <v>14.68494667344075</v>
      </c>
      <c r="C82">
        <v>0.75762884100000005</v>
      </c>
    </row>
    <row r="83" spans="1:3" x14ac:dyDescent="0.25">
      <c r="A83">
        <v>1059.2537299999999</v>
      </c>
      <c r="B83">
        <v>14.68864797344075</v>
      </c>
      <c r="C83">
        <v>0.74893310499999999</v>
      </c>
    </row>
    <row r="84" spans="1:3" x14ac:dyDescent="0.25">
      <c r="A84">
        <v>1122.01845</v>
      </c>
      <c r="B84">
        <v>14.697250873440749</v>
      </c>
      <c r="C84">
        <v>0.74814235600000001</v>
      </c>
    </row>
    <row r="85" spans="1:3" x14ac:dyDescent="0.25">
      <c r="A85">
        <v>1188.5022300000001</v>
      </c>
      <c r="B85">
        <v>14.701069673440751</v>
      </c>
      <c r="C85">
        <v>0.76520178599999999</v>
      </c>
    </row>
    <row r="86" spans="1:3" x14ac:dyDescent="0.25">
      <c r="A86">
        <v>1258.9254100000001</v>
      </c>
      <c r="B86">
        <v>14.706177873440749</v>
      </c>
      <c r="C86">
        <v>0.76438447399999998</v>
      </c>
    </row>
    <row r="87" spans="1:3" x14ac:dyDescent="0.25">
      <c r="A87">
        <v>1333.52143</v>
      </c>
      <c r="B87">
        <v>14.71377157344075</v>
      </c>
      <c r="C87">
        <v>0.75191607000000005</v>
      </c>
    </row>
    <row r="88" spans="1:3" x14ac:dyDescent="0.25">
      <c r="A88">
        <v>1412.53754</v>
      </c>
      <c r="B88">
        <v>14.719036973440749</v>
      </c>
      <c r="C88">
        <v>0.75792647300000004</v>
      </c>
    </row>
    <row r="89" spans="1:3" x14ac:dyDescent="0.25">
      <c r="A89">
        <v>1496.2356600000001</v>
      </c>
      <c r="B89">
        <v>14.729493573440751</v>
      </c>
      <c r="C89">
        <v>0.75637236500000005</v>
      </c>
    </row>
    <row r="90" spans="1:3" x14ac:dyDescent="0.25">
      <c r="A90">
        <v>1584.89319</v>
      </c>
      <c r="B90">
        <v>14.73591167344075</v>
      </c>
      <c r="C90">
        <v>0.75297760599999997</v>
      </c>
    </row>
    <row r="91" spans="1:3" x14ac:dyDescent="0.25">
      <c r="A91">
        <v>1678.80402</v>
      </c>
      <c r="B91">
        <v>14.75327957344075</v>
      </c>
      <c r="C91">
        <v>0.74144092699999997</v>
      </c>
    </row>
    <row r="92" spans="1:3" x14ac:dyDescent="0.25">
      <c r="A92">
        <v>1778.2794100000001</v>
      </c>
      <c r="B92">
        <v>14.75786057344075</v>
      </c>
      <c r="C92">
        <v>0.73889254299999996</v>
      </c>
    </row>
    <row r="93" spans="1:3" x14ac:dyDescent="0.25">
      <c r="A93">
        <v>1883.6490899999999</v>
      </c>
      <c r="B93">
        <v>14.76262567344075</v>
      </c>
      <c r="C93">
        <v>0.72324537200000005</v>
      </c>
    </row>
    <row r="94" spans="1:3" x14ac:dyDescent="0.25">
      <c r="A94">
        <v>1995.2623100000001</v>
      </c>
      <c r="B94">
        <v>14.769309273440751</v>
      </c>
      <c r="C94">
        <v>0.72203408400000002</v>
      </c>
    </row>
    <row r="95" spans="1:3" x14ac:dyDescent="0.25">
      <c r="A95">
        <v>2113.4890399999999</v>
      </c>
      <c r="B95">
        <v>14.771648073440749</v>
      </c>
      <c r="C95">
        <v>0.69846325799999998</v>
      </c>
    </row>
    <row r="96" spans="1:3" x14ac:dyDescent="0.25">
      <c r="A96">
        <v>2238.7211400000001</v>
      </c>
      <c r="B96">
        <v>14.77667297344075</v>
      </c>
      <c r="C96">
        <v>0.695605362</v>
      </c>
    </row>
    <row r="97" spans="1:3" x14ac:dyDescent="0.25">
      <c r="A97">
        <v>2371.3737099999998</v>
      </c>
      <c r="B97">
        <v>14.78646567344075</v>
      </c>
      <c r="C97">
        <v>0.67989986700000005</v>
      </c>
    </row>
    <row r="98" spans="1:3" x14ac:dyDescent="0.25">
      <c r="A98">
        <v>2511.88643</v>
      </c>
      <c r="B98">
        <v>14.790225473440749</v>
      </c>
      <c r="C98">
        <v>0.656179823</v>
      </c>
    </row>
    <row r="99" spans="1:3" x14ac:dyDescent="0.25">
      <c r="A99">
        <v>2660.7250600000002</v>
      </c>
      <c r="B99">
        <v>14.795702673440751</v>
      </c>
      <c r="C99">
        <v>0.63600336599999996</v>
      </c>
    </row>
    <row r="100" spans="1:3" x14ac:dyDescent="0.25">
      <c r="A100">
        <v>2818.3829300000002</v>
      </c>
      <c r="B100">
        <v>14.80185397344075</v>
      </c>
      <c r="C100">
        <v>0.60812754700000005</v>
      </c>
    </row>
    <row r="101" spans="1:3" x14ac:dyDescent="0.25">
      <c r="A101">
        <v>2985.3826199999999</v>
      </c>
      <c r="B101">
        <v>14.80517567344075</v>
      </c>
      <c r="C101">
        <v>0.59850325100000001</v>
      </c>
    </row>
    <row r="102" spans="1:3" x14ac:dyDescent="0.25">
      <c r="A102">
        <v>3162.2776600000002</v>
      </c>
      <c r="B102">
        <v>14.81161507344075</v>
      </c>
      <c r="C102">
        <v>0.57734330199999995</v>
      </c>
    </row>
    <row r="103" spans="1:3" x14ac:dyDescent="0.25">
      <c r="A103">
        <v>3349.6543900000001</v>
      </c>
      <c r="B103">
        <v>14.814145273440749</v>
      </c>
      <c r="C103">
        <v>0.53713178299999997</v>
      </c>
    </row>
    <row r="104" spans="1:3" x14ac:dyDescent="0.25">
      <c r="A104">
        <v>3548.1338900000001</v>
      </c>
      <c r="B104">
        <v>14.820515873440749</v>
      </c>
      <c r="C104">
        <v>0.51633791200000001</v>
      </c>
    </row>
    <row r="105" spans="1:3" x14ac:dyDescent="0.25">
      <c r="A105">
        <v>3758.3740400000002</v>
      </c>
      <c r="B105">
        <v>14.817618773440749</v>
      </c>
      <c r="C105">
        <v>0.48166241199999998</v>
      </c>
    </row>
    <row r="106" spans="1:3" x14ac:dyDescent="0.25">
      <c r="A106">
        <v>3981.0717100000002</v>
      </c>
      <c r="B106">
        <v>14.824614973440751</v>
      </c>
      <c r="C106">
        <v>0.45824585000000001</v>
      </c>
    </row>
    <row r="107" spans="1:3" x14ac:dyDescent="0.25">
      <c r="A107">
        <v>4216.9650300000003</v>
      </c>
      <c r="B107">
        <v>14.825577173440751</v>
      </c>
      <c r="C107">
        <v>0.43635301100000001</v>
      </c>
    </row>
    <row r="108" spans="1:3" x14ac:dyDescent="0.25">
      <c r="A108">
        <v>4466.8359200000004</v>
      </c>
      <c r="B108">
        <v>14.827295173440749</v>
      </c>
      <c r="C108">
        <v>0.394771123</v>
      </c>
    </row>
    <row r="109" spans="1:3" x14ac:dyDescent="0.25">
      <c r="A109">
        <v>4731.5125900000003</v>
      </c>
      <c r="B109">
        <v>14.831924173440751</v>
      </c>
      <c r="C109">
        <v>0.360408061</v>
      </c>
    </row>
    <row r="110" spans="1:3" x14ac:dyDescent="0.25">
      <c r="A110">
        <v>5011.8723399999999</v>
      </c>
      <c r="B110">
        <v>14.83477397344075</v>
      </c>
      <c r="C110">
        <v>0.32536927199999999</v>
      </c>
    </row>
    <row r="111" spans="1:3" x14ac:dyDescent="0.25">
      <c r="A111">
        <v>5308.8444399999998</v>
      </c>
      <c r="B111">
        <v>14.84018067344075</v>
      </c>
      <c r="C111">
        <v>0.291708511</v>
      </c>
    </row>
    <row r="112" spans="1:3" x14ac:dyDescent="0.25">
      <c r="A112">
        <v>5623.4132499999996</v>
      </c>
      <c r="B112">
        <v>14.837702273440749</v>
      </c>
      <c r="C112">
        <v>0.25420811300000001</v>
      </c>
    </row>
    <row r="113" spans="1:3" x14ac:dyDescent="0.25">
      <c r="A113">
        <v>5956.6214399999999</v>
      </c>
      <c r="B113">
        <v>14.841441173440749</v>
      </c>
      <c r="C113">
        <v>0.221308112</v>
      </c>
    </row>
    <row r="114" spans="1:3" x14ac:dyDescent="0.25">
      <c r="A114">
        <v>6309.5734400000001</v>
      </c>
      <c r="B114">
        <v>14.84164097344075</v>
      </c>
      <c r="C114">
        <v>0.18010283999999999</v>
      </c>
    </row>
    <row r="115" spans="1:3" x14ac:dyDescent="0.25">
      <c r="A115">
        <v>6683.4391800000003</v>
      </c>
      <c r="B115">
        <v>14.84151787344075</v>
      </c>
      <c r="C115">
        <v>0.135653889</v>
      </c>
    </row>
    <row r="116" spans="1:3" x14ac:dyDescent="0.25">
      <c r="A116">
        <v>7079.45784</v>
      </c>
      <c r="B116">
        <v>14.84184377344075</v>
      </c>
      <c r="C116">
        <v>0.104428927</v>
      </c>
    </row>
    <row r="117" spans="1:3" x14ac:dyDescent="0.25">
      <c r="A117">
        <v>7498.9420899999996</v>
      </c>
      <c r="B117">
        <v>14.803913573440751</v>
      </c>
      <c r="C117">
        <v>8.5318430099999995E-2</v>
      </c>
    </row>
    <row r="118" spans="1:3" x14ac:dyDescent="0.25">
      <c r="A118">
        <v>7943.2823500000004</v>
      </c>
      <c r="B118">
        <v>14.807687273440751</v>
      </c>
      <c r="C118">
        <v>5.2772503499999998E-2</v>
      </c>
    </row>
    <row r="119" spans="1:3" x14ac:dyDescent="0.25">
      <c r="A119">
        <v>8413.9514199999994</v>
      </c>
      <c r="B119">
        <v>14.80501757344075</v>
      </c>
      <c r="C119">
        <v>2.31513138E-2</v>
      </c>
    </row>
    <row r="120" spans="1:3" x14ac:dyDescent="0.25">
      <c r="A120">
        <v>8912.5093799999995</v>
      </c>
      <c r="B120">
        <v>14.803966073440749</v>
      </c>
      <c r="C120">
        <v>-1.7211790800000001E-2</v>
      </c>
    </row>
    <row r="121" spans="1:3" x14ac:dyDescent="0.25">
      <c r="A121">
        <v>9440.6087599999992</v>
      </c>
      <c r="B121">
        <v>14.802746073440749</v>
      </c>
      <c r="C121">
        <v>-5.1609943300000002E-2</v>
      </c>
    </row>
    <row r="122" spans="1:3" x14ac:dyDescent="0.25">
      <c r="A122">
        <v>10000</v>
      </c>
      <c r="B122">
        <v>14.799681473440749</v>
      </c>
      <c r="C122">
        <v>-9.00900548E-2</v>
      </c>
    </row>
    <row r="123" spans="1:3" x14ac:dyDescent="0.25">
      <c r="A123">
        <v>10592.5373</v>
      </c>
      <c r="B123">
        <v>14.800346773440749</v>
      </c>
      <c r="C123">
        <v>-0.11931572</v>
      </c>
    </row>
    <row r="124" spans="1:3" x14ac:dyDescent="0.25">
      <c r="A124">
        <v>11220.184499999999</v>
      </c>
      <c r="B124">
        <v>14.80031327344075</v>
      </c>
      <c r="C124">
        <v>-0.14112427399999999</v>
      </c>
    </row>
    <row r="125" spans="1:3" x14ac:dyDescent="0.25">
      <c r="A125">
        <v>11885.022300000001</v>
      </c>
      <c r="B125">
        <v>14.79649837344075</v>
      </c>
      <c r="C125">
        <v>-0.15204294400000001</v>
      </c>
    </row>
    <row r="126" spans="1:3" x14ac:dyDescent="0.25">
      <c r="A126">
        <v>12589.2541</v>
      </c>
      <c r="B126">
        <v>14.79429537344075</v>
      </c>
      <c r="C126">
        <v>-0.18567850799999999</v>
      </c>
    </row>
    <row r="127" spans="1:3" x14ac:dyDescent="0.25">
      <c r="A127">
        <v>13335.2143</v>
      </c>
      <c r="B127">
        <v>14.787260573440751</v>
      </c>
      <c r="C127">
        <v>-0.210153585</v>
      </c>
    </row>
    <row r="128" spans="1:3" x14ac:dyDescent="0.25">
      <c r="A128">
        <v>14125.375400000001</v>
      </c>
      <c r="B128">
        <v>14.78728937344075</v>
      </c>
      <c r="C128">
        <v>-0.24242903499999999</v>
      </c>
    </row>
    <row r="129" spans="1:3" x14ac:dyDescent="0.25">
      <c r="A129">
        <v>14962.356599999999</v>
      </c>
      <c r="B129">
        <v>14.82890897344075</v>
      </c>
      <c r="C129">
        <v>-0.31474544700000001</v>
      </c>
    </row>
    <row r="130" spans="1:3" x14ac:dyDescent="0.25">
      <c r="A130">
        <v>15848.9319</v>
      </c>
      <c r="B130">
        <v>14.82618557344075</v>
      </c>
      <c r="C130">
        <v>-0.33061523199999998</v>
      </c>
    </row>
    <row r="131" spans="1:3" x14ac:dyDescent="0.25">
      <c r="A131">
        <v>16788.040199999999</v>
      </c>
      <c r="B131">
        <v>14.81977367344075</v>
      </c>
      <c r="C131">
        <v>-0.34176800400000001</v>
      </c>
    </row>
    <row r="132" spans="1:3" x14ac:dyDescent="0.25">
      <c r="A132">
        <v>17782.794099999999</v>
      </c>
      <c r="B132">
        <v>14.81765517344075</v>
      </c>
      <c r="C132">
        <v>-0.35390401799999999</v>
      </c>
    </row>
    <row r="133" spans="1:3" x14ac:dyDescent="0.25">
      <c r="A133">
        <v>18836.490900000001</v>
      </c>
      <c r="B133">
        <v>14.80945737344075</v>
      </c>
      <c r="C133">
        <v>-0.36241393100000002</v>
      </c>
    </row>
    <row r="134" spans="1:3" x14ac:dyDescent="0.25">
      <c r="A134">
        <v>19952.623100000001</v>
      </c>
      <c r="B134">
        <v>14.80516347344075</v>
      </c>
      <c r="C134">
        <v>-0.38400725000000002</v>
      </c>
    </row>
    <row r="135" spans="1:3" x14ac:dyDescent="0.25">
      <c r="A135">
        <v>21134.8904</v>
      </c>
      <c r="B135">
        <v>14.802027973440749</v>
      </c>
      <c r="C135">
        <v>-0.38379929699999998</v>
      </c>
    </row>
    <row r="136" spans="1:3" x14ac:dyDescent="0.25">
      <c r="A136">
        <v>22387.2114</v>
      </c>
      <c r="B136">
        <v>14.80009327344075</v>
      </c>
      <c r="C136">
        <v>-0.39113227900000003</v>
      </c>
    </row>
    <row r="137" spans="1:3" x14ac:dyDescent="0.25">
      <c r="A137">
        <v>23713.737099999998</v>
      </c>
      <c r="B137">
        <v>14.79452537344075</v>
      </c>
      <c r="C137">
        <v>-0.39587043700000002</v>
      </c>
    </row>
    <row r="138" spans="1:3" x14ac:dyDescent="0.25">
      <c r="A138">
        <v>25118.864300000001</v>
      </c>
      <c r="B138">
        <v>14.789261273440751</v>
      </c>
      <c r="C138">
        <v>-0.39507498699999999</v>
      </c>
    </row>
    <row r="139" spans="1:3" x14ac:dyDescent="0.25">
      <c r="A139">
        <v>26607.250599999999</v>
      </c>
      <c r="B139">
        <v>14.784510973440749</v>
      </c>
      <c r="C139">
        <v>-0.406039335</v>
      </c>
    </row>
    <row r="140" spans="1:3" x14ac:dyDescent="0.25">
      <c r="A140">
        <v>28183.829300000001</v>
      </c>
      <c r="B140">
        <v>14.78253187344075</v>
      </c>
      <c r="C140">
        <v>-0.40005617799999998</v>
      </c>
    </row>
    <row r="141" spans="1:3" x14ac:dyDescent="0.25">
      <c r="A141">
        <v>29853.8262</v>
      </c>
      <c r="B141">
        <v>14.781191273440751</v>
      </c>
      <c r="C141">
        <v>-0.39809992199999999</v>
      </c>
    </row>
    <row r="142" spans="1:3" x14ac:dyDescent="0.25">
      <c r="A142">
        <v>31622.776600000001</v>
      </c>
      <c r="B142">
        <v>14.778115173440749</v>
      </c>
      <c r="C142">
        <v>-0.39156973699999997</v>
      </c>
    </row>
    <row r="143" spans="1:3" x14ac:dyDescent="0.25">
      <c r="A143">
        <v>33496.543899999997</v>
      </c>
      <c r="B143">
        <v>14.77898727344075</v>
      </c>
      <c r="C143">
        <v>-0.406810856</v>
      </c>
    </row>
    <row r="144" spans="1:3" x14ac:dyDescent="0.25">
      <c r="A144">
        <v>35481.338900000002</v>
      </c>
      <c r="B144">
        <v>14.775485473440749</v>
      </c>
      <c r="C144">
        <v>-0.43160702299999998</v>
      </c>
    </row>
    <row r="145" spans="1:3" x14ac:dyDescent="0.25">
      <c r="A145">
        <v>37583.740400000002</v>
      </c>
      <c r="B145">
        <v>14.73290267344075</v>
      </c>
      <c r="C145">
        <v>-0.49401911199999998</v>
      </c>
    </row>
    <row r="146" spans="1:3" x14ac:dyDescent="0.25">
      <c r="A146">
        <v>39810.717100000002</v>
      </c>
      <c r="B146">
        <v>14.73430407344075</v>
      </c>
      <c r="C146">
        <v>-0.49127975600000001</v>
      </c>
    </row>
    <row r="147" spans="1:3" x14ac:dyDescent="0.25">
      <c r="A147">
        <v>42169.650300000001</v>
      </c>
      <c r="B147">
        <v>14.72751227344075</v>
      </c>
      <c r="C147">
        <v>-0.48761069600000001</v>
      </c>
    </row>
    <row r="148" spans="1:3" x14ac:dyDescent="0.25">
      <c r="A148">
        <v>44668.359199999999</v>
      </c>
      <c r="B148">
        <v>14.732217073440751</v>
      </c>
      <c r="C148">
        <v>-0.48962868300000001</v>
      </c>
    </row>
    <row r="149" spans="1:3" x14ac:dyDescent="0.25">
      <c r="A149">
        <v>47315.125899999999</v>
      </c>
      <c r="B149">
        <v>14.729277573440751</v>
      </c>
      <c r="C149">
        <v>-0.49426201800000003</v>
      </c>
    </row>
    <row r="150" spans="1:3" x14ac:dyDescent="0.25">
      <c r="A150">
        <v>50118.723400000003</v>
      </c>
      <c r="B150">
        <v>14.72444617344075</v>
      </c>
      <c r="C150">
        <v>-0.49976042399999998</v>
      </c>
    </row>
    <row r="151" spans="1:3" x14ac:dyDescent="0.25">
      <c r="A151">
        <v>53088.4444</v>
      </c>
      <c r="B151">
        <v>14.724362473440749</v>
      </c>
      <c r="C151">
        <v>-0.50234143799999997</v>
      </c>
    </row>
    <row r="152" spans="1:3" x14ac:dyDescent="0.25">
      <c r="A152">
        <v>56234.1325</v>
      </c>
      <c r="B152">
        <v>14.724448973440749</v>
      </c>
      <c r="C152">
        <v>-0.49930332300000002</v>
      </c>
    </row>
    <row r="153" spans="1:3" x14ac:dyDescent="0.25">
      <c r="A153">
        <v>59566.214399999997</v>
      </c>
      <c r="B153">
        <v>14.718937673440751</v>
      </c>
      <c r="C153">
        <v>-0.48345834599999998</v>
      </c>
    </row>
    <row r="154" spans="1:3" x14ac:dyDescent="0.25">
      <c r="A154">
        <v>63095.734400000001</v>
      </c>
      <c r="B154">
        <v>14.71906517344075</v>
      </c>
      <c r="C154">
        <v>-0.47660464899999999</v>
      </c>
    </row>
    <row r="155" spans="1:3" x14ac:dyDescent="0.25">
      <c r="A155">
        <v>66834.391799999998</v>
      </c>
      <c r="B155">
        <v>14.721120473440751</v>
      </c>
      <c r="C155">
        <v>-0.47926227999999998</v>
      </c>
    </row>
    <row r="156" spans="1:3" x14ac:dyDescent="0.25">
      <c r="A156">
        <v>70794.578399999999</v>
      </c>
      <c r="B156">
        <v>14.727511573440751</v>
      </c>
      <c r="C156">
        <v>-0.490305357</v>
      </c>
    </row>
    <row r="157" spans="1:3" x14ac:dyDescent="0.25">
      <c r="A157">
        <v>74989.420899999997</v>
      </c>
      <c r="B157">
        <v>14.778101173440749</v>
      </c>
      <c r="C157">
        <v>-0.42787877000000002</v>
      </c>
    </row>
    <row r="158" spans="1:3" x14ac:dyDescent="0.25">
      <c r="A158">
        <v>79432.823499999999</v>
      </c>
      <c r="B158">
        <v>14.78399967344075</v>
      </c>
      <c r="C158">
        <v>-0.43043552699999998</v>
      </c>
    </row>
    <row r="159" spans="1:3" x14ac:dyDescent="0.25">
      <c r="A159">
        <v>84139.514200000005</v>
      </c>
      <c r="B159">
        <v>14.77733057344075</v>
      </c>
      <c r="C159">
        <v>-0.46607996499999998</v>
      </c>
    </row>
    <row r="160" spans="1:3" x14ac:dyDescent="0.25">
      <c r="A160">
        <v>89125.093800000002</v>
      </c>
      <c r="B160">
        <v>14.780396273440751</v>
      </c>
      <c r="C160">
        <v>-0.47390505199999999</v>
      </c>
    </row>
    <row r="161" spans="1:3" x14ac:dyDescent="0.25">
      <c r="A161">
        <v>94406.087599999999</v>
      </c>
      <c r="B161">
        <v>14.78327677344075</v>
      </c>
      <c r="C161">
        <v>-0.48735786399999997</v>
      </c>
    </row>
    <row r="162" spans="1:3" x14ac:dyDescent="0.25">
      <c r="A162">
        <v>100000</v>
      </c>
      <c r="B162">
        <v>14.79009347344075</v>
      </c>
      <c r="C162">
        <v>-0.52872484500000005</v>
      </c>
    </row>
    <row r="163" spans="1:3" x14ac:dyDescent="0.25">
      <c r="A163">
        <v>105925.37300000001</v>
      </c>
      <c r="B163">
        <v>14.79055237344075</v>
      </c>
      <c r="C163">
        <v>-0.56077692199999996</v>
      </c>
    </row>
    <row r="164" spans="1:3" x14ac:dyDescent="0.25">
      <c r="A164">
        <v>112201.845</v>
      </c>
      <c r="B164">
        <v>14.788972473440749</v>
      </c>
      <c r="C164">
        <v>-0.60142435400000005</v>
      </c>
    </row>
    <row r="165" spans="1:3" x14ac:dyDescent="0.25">
      <c r="A165">
        <v>118850.223</v>
      </c>
      <c r="B165">
        <v>14.79120567344075</v>
      </c>
      <c r="C165">
        <v>-0.64257367799999998</v>
      </c>
    </row>
    <row r="166" spans="1:3" x14ac:dyDescent="0.25">
      <c r="A166">
        <v>125892.541</v>
      </c>
      <c r="B166">
        <v>14.794261673440749</v>
      </c>
      <c r="C166">
        <v>-0.68576950599999997</v>
      </c>
    </row>
    <row r="167" spans="1:3" x14ac:dyDescent="0.25">
      <c r="A167">
        <v>133352.14300000001</v>
      </c>
      <c r="B167">
        <v>14.79650447344075</v>
      </c>
      <c r="C167">
        <v>-0.724124408</v>
      </c>
    </row>
    <row r="168" spans="1:3" x14ac:dyDescent="0.25">
      <c r="A168">
        <v>141253.75399999999</v>
      </c>
      <c r="B168">
        <v>14.79910607344075</v>
      </c>
      <c r="C168">
        <v>-0.79847584000000005</v>
      </c>
    </row>
    <row r="169" spans="1:3" x14ac:dyDescent="0.25">
      <c r="A169">
        <v>149623.56599999999</v>
      </c>
      <c r="B169">
        <v>14.80315337344075</v>
      </c>
      <c r="C169">
        <v>-0.85153183399999999</v>
      </c>
    </row>
    <row r="170" spans="1:3" x14ac:dyDescent="0.25">
      <c r="A170">
        <v>158489.31899999999</v>
      </c>
      <c r="B170">
        <v>14.80240347344075</v>
      </c>
      <c r="C170">
        <v>-0.89937276700000002</v>
      </c>
    </row>
    <row r="171" spans="1:3" x14ac:dyDescent="0.25">
      <c r="A171">
        <v>167880.402</v>
      </c>
      <c r="B171">
        <v>14.806846573440749</v>
      </c>
      <c r="C171">
        <v>-0.97382347999999996</v>
      </c>
    </row>
    <row r="172" spans="1:3" x14ac:dyDescent="0.25">
      <c r="A172">
        <v>177827.94099999999</v>
      </c>
      <c r="B172">
        <v>14.810364273440749</v>
      </c>
      <c r="C172">
        <v>-1.0550869300000001</v>
      </c>
    </row>
    <row r="173" spans="1:3" x14ac:dyDescent="0.25">
      <c r="A173">
        <v>188364.90900000001</v>
      </c>
      <c r="B173">
        <v>14.81198857344075</v>
      </c>
      <c r="C173">
        <v>-1.1323722000000001</v>
      </c>
    </row>
    <row r="174" spans="1:3" x14ac:dyDescent="0.25">
      <c r="A174">
        <v>199526.231</v>
      </c>
      <c r="B174">
        <v>14.811805873440751</v>
      </c>
      <c r="C174">
        <v>-1.2170540999999999</v>
      </c>
    </row>
    <row r="175" spans="1:3" x14ac:dyDescent="0.25">
      <c r="A175">
        <v>211348.90400000001</v>
      </c>
      <c r="B175">
        <v>14.813868473440749</v>
      </c>
      <c r="C175">
        <v>-1.3130180499999999</v>
      </c>
    </row>
    <row r="176" spans="1:3" x14ac:dyDescent="0.25">
      <c r="A176">
        <v>223872.114</v>
      </c>
      <c r="B176">
        <v>14.81946117344075</v>
      </c>
      <c r="C176">
        <v>-1.3996193800000001</v>
      </c>
    </row>
    <row r="177" spans="1:3" x14ac:dyDescent="0.25">
      <c r="A177">
        <v>237137.37100000001</v>
      </c>
      <c r="B177">
        <v>14.819443573440751</v>
      </c>
      <c r="C177">
        <v>-1.5312497199999999</v>
      </c>
    </row>
    <row r="178" spans="1:3" x14ac:dyDescent="0.25">
      <c r="A178">
        <v>251188.64300000001</v>
      </c>
      <c r="B178">
        <v>14.815416973440749</v>
      </c>
      <c r="C178">
        <v>-1.64988402</v>
      </c>
    </row>
    <row r="179" spans="1:3" x14ac:dyDescent="0.25">
      <c r="A179">
        <v>266072.50599999999</v>
      </c>
      <c r="B179">
        <v>14.81220937344075</v>
      </c>
      <c r="C179">
        <v>-1.7426272</v>
      </c>
    </row>
    <row r="180" spans="1:3" x14ac:dyDescent="0.25">
      <c r="A180">
        <v>281838.29300000001</v>
      </c>
      <c r="B180">
        <v>14.80920987344075</v>
      </c>
      <c r="C180">
        <v>-1.77198224</v>
      </c>
    </row>
    <row r="181" spans="1:3" x14ac:dyDescent="0.25">
      <c r="A181">
        <v>298538.26199999999</v>
      </c>
      <c r="B181">
        <v>14.815745573440751</v>
      </c>
      <c r="C181">
        <v>-1.81923401</v>
      </c>
    </row>
    <row r="182" spans="1:3" x14ac:dyDescent="0.25">
      <c r="A182">
        <v>316227.766</v>
      </c>
      <c r="B182">
        <v>14.82280677344075</v>
      </c>
      <c r="C182">
        <v>-1.9190220099999999</v>
      </c>
    </row>
    <row r="183" spans="1:3" x14ac:dyDescent="0.25">
      <c r="A183">
        <v>334965.43900000001</v>
      </c>
      <c r="B183">
        <v>14.83230827344075</v>
      </c>
      <c r="C183">
        <v>-2.0473827400000002</v>
      </c>
    </row>
    <row r="184" spans="1:3" x14ac:dyDescent="0.25">
      <c r="A184">
        <v>354813.38900000002</v>
      </c>
      <c r="B184">
        <v>14.84064667344075</v>
      </c>
      <c r="C184">
        <v>-2.2057877299999999</v>
      </c>
    </row>
    <row r="185" spans="1:3" x14ac:dyDescent="0.25">
      <c r="A185">
        <v>375837.40399999998</v>
      </c>
      <c r="B185">
        <v>14.81345237344075</v>
      </c>
      <c r="C185">
        <v>-2.3901603800000002</v>
      </c>
    </row>
    <row r="186" spans="1:3" x14ac:dyDescent="0.25">
      <c r="A186">
        <v>398107.17099999997</v>
      </c>
      <c r="B186">
        <v>14.81836897344075</v>
      </c>
      <c r="C186">
        <v>-2.56009098</v>
      </c>
    </row>
    <row r="187" spans="1:3" x14ac:dyDescent="0.25">
      <c r="A187">
        <v>421696.50300000003</v>
      </c>
      <c r="B187">
        <v>14.82242357344075</v>
      </c>
      <c r="C187">
        <v>-2.76828859</v>
      </c>
    </row>
    <row r="188" spans="1:3" x14ac:dyDescent="0.25">
      <c r="A188">
        <v>446683.592</v>
      </c>
      <c r="B188">
        <v>14.824210673440749</v>
      </c>
      <c r="C188">
        <v>-2.9377795299999998</v>
      </c>
    </row>
    <row r="189" spans="1:3" x14ac:dyDescent="0.25">
      <c r="A189">
        <v>473151.25900000002</v>
      </c>
      <c r="B189">
        <v>14.829978373440749</v>
      </c>
      <c r="C189">
        <v>-3.1307308699999998</v>
      </c>
    </row>
    <row r="190" spans="1:3" x14ac:dyDescent="0.25">
      <c r="A190">
        <v>501187.234</v>
      </c>
      <c r="B190">
        <v>14.832183373440749</v>
      </c>
      <c r="C190">
        <v>-3.3485402400000002</v>
      </c>
    </row>
    <row r="191" spans="1:3" x14ac:dyDescent="0.25">
      <c r="A191">
        <v>530884.44400000002</v>
      </c>
      <c r="B191">
        <v>14.834666373440751</v>
      </c>
      <c r="C191">
        <v>-3.56621597</v>
      </c>
    </row>
    <row r="192" spans="1:3" x14ac:dyDescent="0.25">
      <c r="A192">
        <v>562341.32499999995</v>
      </c>
      <c r="B192">
        <v>14.840580473440751</v>
      </c>
      <c r="C192">
        <v>-3.7962708699999999</v>
      </c>
    </row>
    <row r="193" spans="1:3" x14ac:dyDescent="0.25">
      <c r="A193">
        <v>595662.14399999997</v>
      </c>
      <c r="B193">
        <v>14.841536173440749</v>
      </c>
      <c r="C193">
        <v>-4.0042827599999997</v>
      </c>
    </row>
    <row r="194" spans="1:3" x14ac:dyDescent="0.25">
      <c r="A194">
        <v>630957.34400000004</v>
      </c>
      <c r="B194">
        <v>14.840538673440751</v>
      </c>
      <c r="C194">
        <v>-4.26666496</v>
      </c>
    </row>
    <row r="195" spans="1:3" x14ac:dyDescent="0.25">
      <c r="A195">
        <v>668343.91799999995</v>
      </c>
      <c r="B195">
        <v>14.847212673440749</v>
      </c>
      <c r="C195">
        <v>-4.5536250599999999</v>
      </c>
    </row>
    <row r="196" spans="1:3" x14ac:dyDescent="0.25">
      <c r="A196">
        <v>707945.78399999999</v>
      </c>
      <c r="B196">
        <v>14.847520773440749</v>
      </c>
      <c r="C196">
        <v>-4.81448695</v>
      </c>
    </row>
    <row r="197" spans="1:3" x14ac:dyDescent="0.25">
      <c r="A197">
        <v>749894.20900000003</v>
      </c>
      <c r="B197">
        <v>14.846630173440749</v>
      </c>
      <c r="C197">
        <v>-4.8345547599999996</v>
      </c>
    </row>
    <row r="198" spans="1:3" x14ac:dyDescent="0.25">
      <c r="A198">
        <v>794328.23499999999</v>
      </c>
      <c r="B198">
        <v>14.84882657344075</v>
      </c>
      <c r="C198">
        <v>-5.1285839800000002</v>
      </c>
    </row>
    <row r="199" spans="1:3" x14ac:dyDescent="0.25">
      <c r="A199">
        <v>841395.14199999999</v>
      </c>
      <c r="B199">
        <v>14.85169617344075</v>
      </c>
      <c r="C199">
        <v>-5.4326299999999996</v>
      </c>
    </row>
    <row r="200" spans="1:3" x14ac:dyDescent="0.25">
      <c r="A200">
        <v>891250.93799999997</v>
      </c>
      <c r="B200">
        <v>14.854606673440751</v>
      </c>
      <c r="C200">
        <v>-5.7562571499999997</v>
      </c>
    </row>
    <row r="201" spans="1:3" x14ac:dyDescent="0.25">
      <c r="A201">
        <v>944060.87600000005</v>
      </c>
      <c r="B201">
        <v>14.85809437344075</v>
      </c>
      <c r="C201">
        <v>-6.09319364</v>
      </c>
    </row>
    <row r="202" spans="1:3" x14ac:dyDescent="0.25">
      <c r="A202">
        <v>1000000</v>
      </c>
      <c r="B202">
        <v>14.87674127344075</v>
      </c>
      <c r="C202">
        <v>-6.4597833400000004</v>
      </c>
    </row>
    <row r="203" spans="1:3" x14ac:dyDescent="0.25">
      <c r="A203">
        <v>1059253.73</v>
      </c>
      <c r="B203">
        <v>14.88245247344075</v>
      </c>
      <c r="C203">
        <v>-6.8239441599999999</v>
      </c>
    </row>
    <row r="204" spans="1:3" x14ac:dyDescent="0.25">
      <c r="A204">
        <v>1122018.45</v>
      </c>
      <c r="B204">
        <v>14.88833687344075</v>
      </c>
      <c r="C204">
        <v>-7.2235328399999998</v>
      </c>
    </row>
    <row r="205" spans="1:3" x14ac:dyDescent="0.25">
      <c r="A205">
        <v>1188502.23</v>
      </c>
      <c r="B205">
        <v>14.902257373440749</v>
      </c>
      <c r="C205">
        <v>-7.6445643099999998</v>
      </c>
    </row>
    <row r="206" spans="1:3" x14ac:dyDescent="0.25">
      <c r="A206">
        <v>1258925.4099999999</v>
      </c>
      <c r="B206">
        <v>14.914604373440749</v>
      </c>
      <c r="C206">
        <v>-8.0937943600000004</v>
      </c>
    </row>
    <row r="207" spans="1:3" x14ac:dyDescent="0.25">
      <c r="A207">
        <v>1333521.43</v>
      </c>
      <c r="B207">
        <v>14.93015557344075</v>
      </c>
      <c r="C207">
        <v>-8.5672995699999994</v>
      </c>
    </row>
    <row r="208" spans="1:3" x14ac:dyDescent="0.25">
      <c r="A208">
        <v>1412537.54</v>
      </c>
      <c r="B208">
        <v>14.946791773440751</v>
      </c>
      <c r="C208">
        <v>-9.1346277899999997</v>
      </c>
    </row>
    <row r="209" spans="1:3" x14ac:dyDescent="0.25">
      <c r="A209">
        <v>1496235.66</v>
      </c>
      <c r="B209">
        <v>14.97258057344075</v>
      </c>
      <c r="C209">
        <v>-9.7549954999999997</v>
      </c>
    </row>
    <row r="210" spans="1:3" x14ac:dyDescent="0.25">
      <c r="A210">
        <v>1584893.19</v>
      </c>
      <c r="B210">
        <v>14.99427107344075</v>
      </c>
      <c r="C210">
        <v>-10.4022918</v>
      </c>
    </row>
    <row r="211" spans="1:3" x14ac:dyDescent="0.25">
      <c r="A211">
        <v>1678804.02</v>
      </c>
      <c r="B211">
        <v>15.01657187344075</v>
      </c>
      <c r="C211">
        <v>-11.1911497</v>
      </c>
    </row>
    <row r="212" spans="1:3" x14ac:dyDescent="0.25">
      <c r="A212">
        <v>1778279.41</v>
      </c>
      <c r="B212">
        <v>15.028486073440749</v>
      </c>
      <c r="C212">
        <v>-12.006756599999999</v>
      </c>
    </row>
    <row r="213" spans="1:3" x14ac:dyDescent="0.25">
      <c r="A213">
        <v>1883649.09</v>
      </c>
      <c r="B213">
        <v>15.038218073440749</v>
      </c>
      <c r="C213">
        <v>-12.9224514</v>
      </c>
    </row>
    <row r="214" spans="1:3" x14ac:dyDescent="0.25">
      <c r="A214">
        <v>1995262.31</v>
      </c>
      <c r="B214">
        <v>15.03347907344075</v>
      </c>
      <c r="C214">
        <v>-13.8437412</v>
      </c>
    </row>
    <row r="215" spans="1:3" x14ac:dyDescent="0.25">
      <c r="A215">
        <v>2113489.04</v>
      </c>
      <c r="B215">
        <v>15.02449227344075</v>
      </c>
      <c r="C215">
        <v>-14.776147099999999</v>
      </c>
    </row>
    <row r="216" spans="1:3" x14ac:dyDescent="0.25">
      <c r="A216">
        <v>2238721.14</v>
      </c>
      <c r="B216">
        <v>15.01758077344075</v>
      </c>
      <c r="C216">
        <v>-15.7205417</v>
      </c>
    </row>
    <row r="217" spans="1:3" x14ac:dyDescent="0.25">
      <c r="A217">
        <v>2371373.71</v>
      </c>
      <c r="B217">
        <v>15.01467957344075</v>
      </c>
      <c r="C217">
        <v>-16.6947726</v>
      </c>
    </row>
    <row r="218" spans="1:3" x14ac:dyDescent="0.25">
      <c r="A218">
        <v>2511886.4300000002</v>
      </c>
      <c r="B218">
        <v>15.020400973440751</v>
      </c>
      <c r="C218">
        <v>-17.708824700000001</v>
      </c>
    </row>
    <row r="219" spans="1:3" x14ac:dyDescent="0.25">
      <c r="A219">
        <v>2660725.06</v>
      </c>
      <c r="B219">
        <v>15.01674287344075</v>
      </c>
      <c r="C219">
        <v>-18.748183099999999</v>
      </c>
    </row>
    <row r="220" spans="1:3" x14ac:dyDescent="0.25">
      <c r="A220">
        <v>2818382.93</v>
      </c>
      <c r="B220">
        <v>15.01869087344075</v>
      </c>
      <c r="C220">
        <v>-19.8630198</v>
      </c>
    </row>
    <row r="221" spans="1:3" x14ac:dyDescent="0.25">
      <c r="A221">
        <v>2985382.62</v>
      </c>
      <c r="B221">
        <v>15.014877373440751</v>
      </c>
      <c r="C221">
        <v>-21.013353899999998</v>
      </c>
    </row>
    <row r="222" spans="1:3" x14ac:dyDescent="0.25">
      <c r="A222">
        <v>3162277.66</v>
      </c>
      <c r="B222">
        <v>15.024644873440749</v>
      </c>
      <c r="C222">
        <v>-22.258601599999999</v>
      </c>
    </row>
    <row r="223" spans="1:3" x14ac:dyDescent="0.25">
      <c r="A223">
        <v>3349654.39</v>
      </c>
      <c r="B223">
        <v>15.033397173440751</v>
      </c>
      <c r="C223">
        <v>-23.596038499999999</v>
      </c>
    </row>
    <row r="224" spans="1:3" x14ac:dyDescent="0.25">
      <c r="A224">
        <v>3548133.89</v>
      </c>
      <c r="B224">
        <v>15.045813373440749</v>
      </c>
      <c r="C224">
        <v>-24.9891197</v>
      </c>
    </row>
    <row r="225" spans="1:3" x14ac:dyDescent="0.25">
      <c r="A225">
        <v>3758374.04</v>
      </c>
      <c r="B225">
        <v>15.05869077344075</v>
      </c>
      <c r="C225">
        <v>-26.4891267</v>
      </c>
    </row>
    <row r="226" spans="1:3" x14ac:dyDescent="0.25">
      <c r="A226">
        <v>3981071.71</v>
      </c>
      <c r="B226">
        <v>15.070661473440749</v>
      </c>
      <c r="C226">
        <v>-28.1525091</v>
      </c>
    </row>
    <row r="227" spans="1:3" x14ac:dyDescent="0.25">
      <c r="A227">
        <v>4216965.03</v>
      </c>
      <c r="B227">
        <v>15.08181727344075</v>
      </c>
      <c r="C227">
        <v>-29.7501614</v>
      </c>
    </row>
    <row r="228" spans="1:3" x14ac:dyDescent="0.25">
      <c r="A228">
        <v>4466835.92</v>
      </c>
      <c r="B228">
        <v>15.091269673440749</v>
      </c>
      <c r="C228">
        <v>-31.648746800000001</v>
      </c>
    </row>
    <row r="229" spans="1:3" x14ac:dyDescent="0.25">
      <c r="A229">
        <v>4731512.59</v>
      </c>
      <c r="B229">
        <v>15.10188967344075</v>
      </c>
      <c r="C229">
        <v>-33.558976199999996</v>
      </c>
    </row>
    <row r="230" spans="1:3" x14ac:dyDescent="0.25">
      <c r="A230">
        <v>5011872.34</v>
      </c>
      <c r="B230">
        <v>15.11022327344075</v>
      </c>
      <c r="C230">
        <v>-35.612864899999998</v>
      </c>
    </row>
    <row r="231" spans="1:3" x14ac:dyDescent="0.25">
      <c r="A231">
        <v>5308844.4400000004</v>
      </c>
      <c r="B231">
        <v>15.13285977344075</v>
      </c>
      <c r="C231">
        <v>-37.829247700000003</v>
      </c>
    </row>
    <row r="232" spans="1:3" x14ac:dyDescent="0.25">
      <c r="A232">
        <v>5623413.25</v>
      </c>
      <c r="B232">
        <v>15.14497087344075</v>
      </c>
      <c r="C232">
        <v>-40.139582799999999</v>
      </c>
    </row>
    <row r="233" spans="1:3" x14ac:dyDescent="0.25">
      <c r="A233">
        <v>5956621.4400000004</v>
      </c>
      <c r="B233">
        <v>15.15820107344075</v>
      </c>
      <c r="C233">
        <v>-42.6176751</v>
      </c>
    </row>
    <row r="234" spans="1:3" x14ac:dyDescent="0.25">
      <c r="A234">
        <v>6309573.4400000004</v>
      </c>
      <c r="B234">
        <v>15.183080073440751</v>
      </c>
      <c r="C234">
        <v>-45.3396604</v>
      </c>
    </row>
    <row r="235" spans="1:3" x14ac:dyDescent="0.25">
      <c r="A235">
        <v>6683439.1799999997</v>
      </c>
      <c r="B235">
        <v>15.18371447344075</v>
      </c>
      <c r="C235">
        <v>-48.120934099999999</v>
      </c>
    </row>
    <row r="236" spans="1:3" x14ac:dyDescent="0.25">
      <c r="A236">
        <v>7079457.8399999999</v>
      </c>
      <c r="B236">
        <v>15.20672147344075</v>
      </c>
      <c r="C236">
        <v>-51.191454299999997</v>
      </c>
    </row>
    <row r="237" spans="1:3" x14ac:dyDescent="0.25">
      <c r="A237">
        <v>7498942.0899999999</v>
      </c>
      <c r="B237">
        <v>15.20635427344075</v>
      </c>
      <c r="C237">
        <v>-54.328341100000003</v>
      </c>
    </row>
    <row r="238" spans="1:3" x14ac:dyDescent="0.25">
      <c r="A238">
        <v>7943282.3499999996</v>
      </c>
      <c r="B238">
        <v>15.222006373440751</v>
      </c>
      <c r="C238">
        <v>-57.716965299999998</v>
      </c>
    </row>
    <row r="239" spans="1:3" x14ac:dyDescent="0.25">
      <c r="A239">
        <v>8413951.4199999999</v>
      </c>
      <c r="B239">
        <v>15.22732367344075</v>
      </c>
      <c r="C239">
        <v>-61.298611200000003</v>
      </c>
    </row>
    <row r="240" spans="1:3" x14ac:dyDescent="0.25">
      <c r="A240">
        <v>8912509.3800000008</v>
      </c>
      <c r="B240">
        <v>15.22503667344075</v>
      </c>
      <c r="C240">
        <v>-65.194789200000002</v>
      </c>
    </row>
    <row r="241" spans="1:3" x14ac:dyDescent="0.25">
      <c r="A241">
        <v>9440608.7599999998</v>
      </c>
      <c r="B241">
        <v>15.24067147344075</v>
      </c>
      <c r="C241">
        <v>-69.194570100000007</v>
      </c>
    </row>
    <row r="242" spans="1:3" x14ac:dyDescent="0.25">
      <c r="A242">
        <v>10000000</v>
      </c>
      <c r="B242">
        <v>15.23677217344075</v>
      </c>
      <c r="C242">
        <v>-73.515712699999995</v>
      </c>
    </row>
    <row r="243" spans="1:3" x14ac:dyDescent="0.25">
      <c r="A243">
        <v>10592537.300000001</v>
      </c>
      <c r="B243">
        <v>15.23333867344075</v>
      </c>
      <c r="C243">
        <v>-78.050493799999998</v>
      </c>
    </row>
    <row r="244" spans="1:3" x14ac:dyDescent="0.25">
      <c r="A244">
        <v>11220184.5</v>
      </c>
      <c r="B244">
        <v>15.203987873440751</v>
      </c>
      <c r="C244">
        <v>-82.803822199999999</v>
      </c>
    </row>
    <row r="245" spans="1:3" x14ac:dyDescent="0.25">
      <c r="A245">
        <v>11885022.300000001</v>
      </c>
      <c r="B245">
        <v>15.17515837344075</v>
      </c>
      <c r="C245">
        <v>-87.911614299999997</v>
      </c>
    </row>
    <row r="246" spans="1:3" x14ac:dyDescent="0.25">
      <c r="A246">
        <v>12589254.1</v>
      </c>
      <c r="B246">
        <v>15.154873573440749</v>
      </c>
      <c r="C246">
        <v>-93.298529599999995</v>
      </c>
    </row>
    <row r="247" spans="1:3" x14ac:dyDescent="0.25">
      <c r="A247">
        <v>13335214.300000001</v>
      </c>
      <c r="B247">
        <v>15.131402473440749</v>
      </c>
      <c r="C247">
        <v>-98.871887299999997</v>
      </c>
    </row>
    <row r="248" spans="1:3" x14ac:dyDescent="0.25">
      <c r="A248">
        <v>14125375.4</v>
      </c>
      <c r="B248">
        <v>15.095063273440751</v>
      </c>
      <c r="C248">
        <v>-104.83087999999999</v>
      </c>
    </row>
    <row r="249" spans="1:3" x14ac:dyDescent="0.25">
      <c r="A249">
        <v>14962356.6</v>
      </c>
      <c r="B249">
        <v>15.086568873440751</v>
      </c>
      <c r="C249">
        <v>-111.252054</v>
      </c>
    </row>
    <row r="250" spans="1:3" x14ac:dyDescent="0.25">
      <c r="A250">
        <v>15848931.9</v>
      </c>
      <c r="B250">
        <v>15.028869673440751</v>
      </c>
      <c r="C250">
        <v>-118.023782</v>
      </c>
    </row>
    <row r="251" spans="1:3" x14ac:dyDescent="0.25">
      <c r="A251">
        <v>16788040.199999999</v>
      </c>
      <c r="B251">
        <v>14.99597037344075</v>
      </c>
      <c r="C251">
        <v>-125.057006</v>
      </c>
    </row>
    <row r="252" spans="1:3" x14ac:dyDescent="0.25">
      <c r="A252">
        <v>17782794.100000001</v>
      </c>
      <c r="B252">
        <v>14.912336273440751</v>
      </c>
      <c r="C252">
        <v>-132.454487</v>
      </c>
    </row>
    <row r="253" spans="1:3" x14ac:dyDescent="0.25">
      <c r="A253">
        <v>18836490.899999999</v>
      </c>
      <c r="B253">
        <v>14.868280373440751</v>
      </c>
      <c r="C253">
        <v>-140.39226199999999</v>
      </c>
    </row>
    <row r="254" spans="1:3" x14ac:dyDescent="0.25">
      <c r="A254">
        <v>19952623.100000001</v>
      </c>
      <c r="B254">
        <v>14.81938637344075</v>
      </c>
      <c r="C254">
        <v>-148.94573299999999</v>
      </c>
    </row>
    <row r="255" spans="1:3" x14ac:dyDescent="0.25">
      <c r="A255">
        <v>21134890.399999999</v>
      </c>
      <c r="B255">
        <v>14.747315073440749</v>
      </c>
      <c r="C255">
        <v>-157.86552499999999</v>
      </c>
    </row>
    <row r="256" spans="1:3" x14ac:dyDescent="0.25">
      <c r="A256">
        <v>22387211.399999999</v>
      </c>
      <c r="B256">
        <v>14.66792847344075</v>
      </c>
      <c r="C256">
        <v>-167.43207799999999</v>
      </c>
    </row>
    <row r="257" spans="1:3" x14ac:dyDescent="0.25">
      <c r="A257">
        <v>23713737.100000001</v>
      </c>
      <c r="B257">
        <v>14.587206573440749</v>
      </c>
      <c r="C257">
        <v>-177.544747</v>
      </c>
    </row>
    <row r="258" spans="1:3" x14ac:dyDescent="0.25">
      <c r="A258">
        <v>25118864.300000001</v>
      </c>
      <c r="B258">
        <v>14.44981207344075</v>
      </c>
      <c r="C258">
        <v>-188.06534600000001</v>
      </c>
    </row>
    <row r="259" spans="1:3" x14ac:dyDescent="0.25">
      <c r="A259">
        <v>26607250.600000001</v>
      </c>
      <c r="B259">
        <v>14.363500573440749</v>
      </c>
      <c r="C259">
        <v>-199.315302</v>
      </c>
    </row>
    <row r="260" spans="1:3" x14ac:dyDescent="0.25">
      <c r="A260">
        <v>28183829.300000001</v>
      </c>
      <c r="B260">
        <v>14.265881873440749</v>
      </c>
      <c r="C260">
        <v>-211.46279699999999</v>
      </c>
    </row>
    <row r="261" spans="1:3" x14ac:dyDescent="0.25">
      <c r="A261">
        <v>29853826.199999999</v>
      </c>
      <c r="B261">
        <v>14.093876573440751</v>
      </c>
      <c r="C261">
        <v>-224.33096800000001</v>
      </c>
    </row>
    <row r="262" spans="1:3" x14ac:dyDescent="0.25">
      <c r="A262">
        <v>31622776.600000001</v>
      </c>
      <c r="B262">
        <v>13.924991973440751</v>
      </c>
      <c r="C262">
        <v>-238.048284</v>
      </c>
    </row>
    <row r="263" spans="1:3" x14ac:dyDescent="0.25">
      <c r="A263">
        <v>33496543.899999999</v>
      </c>
      <c r="B263">
        <v>13.70867277344075</v>
      </c>
      <c r="C263">
        <v>-252.585149</v>
      </c>
    </row>
    <row r="264" spans="1:3" x14ac:dyDescent="0.25">
      <c r="A264">
        <v>35481338.899999999</v>
      </c>
      <c r="B264">
        <v>13.41400567344075</v>
      </c>
      <c r="C264">
        <v>-268.14293450000002</v>
      </c>
    </row>
    <row r="265" spans="1:3" x14ac:dyDescent="0.25">
      <c r="A265">
        <v>37583740.399999999</v>
      </c>
      <c r="B265">
        <v>13.08495437344075</v>
      </c>
      <c r="C265">
        <v>-284.49400789999999</v>
      </c>
    </row>
    <row r="266" spans="1:3" x14ac:dyDescent="0.25">
      <c r="A266">
        <v>39810717.100000001</v>
      </c>
      <c r="B266">
        <v>12.637115273440751</v>
      </c>
      <c r="C266">
        <v>-301.25891419999999</v>
      </c>
    </row>
    <row r="267" spans="1:3" x14ac:dyDescent="0.25">
      <c r="A267">
        <v>40000000</v>
      </c>
      <c r="B267">
        <v>12.631749473440751</v>
      </c>
      <c r="C267">
        <v>-302.73058930000002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4CCD-0AAF-4510-983B-123259556D3F}">
  <dimension ref="A1:C266"/>
  <sheetViews>
    <sheetView topLeftCell="A94" workbookViewId="0">
      <selection sqref="A1:C266"/>
    </sheetView>
  </sheetViews>
  <sheetFormatPr defaultRowHeight="15" x14ac:dyDescent="0.25"/>
  <sheetData>
    <row r="1" spans="1:3" x14ac:dyDescent="0.25">
      <c r="A1" t="s">
        <v>59</v>
      </c>
      <c r="B1" t="s">
        <v>60</v>
      </c>
      <c r="C1" t="s">
        <v>61</v>
      </c>
    </row>
    <row r="2" spans="1:3" x14ac:dyDescent="0.25">
      <c r="A2">
        <v>10</v>
      </c>
      <c r="B2">
        <v>884194128.28830755</v>
      </c>
      <c r="C2">
        <v>88419412.828830749</v>
      </c>
    </row>
    <row r="3" spans="1:3" x14ac:dyDescent="0.25">
      <c r="A3">
        <v>10.592537251772889</v>
      </c>
      <c r="B3">
        <v>834733083.55872774</v>
      </c>
      <c r="C3">
        <v>83473308.35587278</v>
      </c>
    </row>
    <row r="4" spans="1:3" x14ac:dyDescent="0.25">
      <c r="A4">
        <v>11.220184543019634</v>
      </c>
      <c r="B4">
        <v>788038846.32930338</v>
      </c>
      <c r="C4">
        <v>78803884.632930338</v>
      </c>
    </row>
    <row r="5" spans="1:3" x14ac:dyDescent="0.25">
      <c r="A5">
        <v>11.885022274370185</v>
      </c>
      <c r="B5">
        <v>743956643.81299043</v>
      </c>
      <c r="C5">
        <v>74395664.381299049</v>
      </c>
    </row>
    <row r="6" spans="1:3" x14ac:dyDescent="0.25">
      <c r="A6">
        <v>12.589254117941673</v>
      </c>
      <c r="B6">
        <v>702340361.0768261</v>
      </c>
      <c r="C6">
        <v>70234036.107682616</v>
      </c>
    </row>
    <row r="7" spans="1:3" x14ac:dyDescent="0.25">
      <c r="A7">
        <v>13.335214321633241</v>
      </c>
      <c r="B7">
        <v>663052056.72916019</v>
      </c>
      <c r="C7">
        <v>66305205.672916017</v>
      </c>
    </row>
    <row r="8" spans="1:3" x14ac:dyDescent="0.25">
      <c r="A8">
        <v>14.125375446227544</v>
      </c>
      <c r="B8">
        <v>625961505.69891489</v>
      </c>
      <c r="C8">
        <v>62596150.56989149</v>
      </c>
    </row>
    <row r="9" spans="1:3" x14ac:dyDescent="0.25">
      <c r="A9">
        <v>14.962356560944334</v>
      </c>
      <c r="B9">
        <v>590945767.59137356</v>
      </c>
      <c r="C9">
        <v>59094576.759137355</v>
      </c>
    </row>
    <row r="10" spans="1:3" x14ac:dyDescent="0.25">
      <c r="A10">
        <v>15.848931924611135</v>
      </c>
      <c r="B10">
        <v>557888779.18976986</v>
      </c>
      <c r="C10">
        <v>55788877.918976985</v>
      </c>
    </row>
    <row r="11" spans="1:3" x14ac:dyDescent="0.25">
      <c r="A11">
        <v>16.788040181225604</v>
      </c>
      <c r="B11">
        <v>526680969.75197804</v>
      </c>
      <c r="C11">
        <v>52668096.975197807</v>
      </c>
    </row>
    <row r="12" spans="1:3" x14ac:dyDescent="0.25">
      <c r="A12">
        <v>17.782794100389228</v>
      </c>
      <c r="B12">
        <v>497218897.8271724</v>
      </c>
      <c r="C12">
        <v>49721889.782717243</v>
      </c>
    </row>
    <row r="13" spans="1:3" x14ac:dyDescent="0.25">
      <c r="A13">
        <v>18.836490894898006</v>
      </c>
      <c r="B13">
        <v>469404908.38864136</v>
      </c>
      <c r="C13">
        <v>46940490.838864133</v>
      </c>
    </row>
    <row r="14" spans="1:3" x14ac:dyDescent="0.25">
      <c r="A14">
        <v>19.952623149688797</v>
      </c>
      <c r="B14">
        <v>443146809.1462943</v>
      </c>
      <c r="C14">
        <v>44314680.91462943</v>
      </c>
    </row>
    <row r="15" spans="1:3" x14ac:dyDescent="0.25">
      <c r="A15">
        <v>21.134890398366469</v>
      </c>
      <c r="B15">
        <v>418357564.96596146</v>
      </c>
      <c r="C15">
        <v>41835756.496596143</v>
      </c>
    </row>
    <row r="16" spans="1:3" x14ac:dyDescent="0.25">
      <c r="A16">
        <v>22.387211385683397</v>
      </c>
      <c r="B16">
        <v>394955009.38261074</v>
      </c>
      <c r="C16">
        <v>39495500.938261077</v>
      </c>
    </row>
    <row r="17" spans="1:3" x14ac:dyDescent="0.25">
      <c r="A17">
        <v>23.713737056616555</v>
      </c>
      <c r="B17">
        <v>372861572.25126255</v>
      </c>
      <c r="C17">
        <v>37286157.225126252</v>
      </c>
    </row>
    <row r="18" spans="1:3" x14ac:dyDescent="0.25">
      <c r="A18">
        <v>25.118864315095802</v>
      </c>
      <c r="B18">
        <v>352004022.63287407</v>
      </c>
      <c r="C18">
        <v>35200402.26328741</v>
      </c>
    </row>
    <row r="19" spans="1:3" x14ac:dyDescent="0.25">
      <c r="A19">
        <v>26.607250597988099</v>
      </c>
      <c r="B19">
        <v>332313226.06296104</v>
      </c>
      <c r="C19">
        <v>33231322.606296103</v>
      </c>
    </row>
    <row r="20" spans="1:3" x14ac:dyDescent="0.25">
      <c r="A20">
        <v>28.183829312644541</v>
      </c>
      <c r="B20">
        <v>313723915.39840114</v>
      </c>
      <c r="C20">
        <v>31372391.539840113</v>
      </c>
    </row>
    <row r="21" spans="1:3" x14ac:dyDescent="0.25">
      <c r="A21">
        <v>29.8538261891796</v>
      </c>
      <c r="B21">
        <v>296174474.48286551</v>
      </c>
      <c r="C21">
        <v>29617447.448286552</v>
      </c>
    </row>
    <row r="22" spans="1:3" x14ac:dyDescent="0.25">
      <c r="A22">
        <v>31.622776601683796</v>
      </c>
      <c r="B22">
        <v>279606733.91381687</v>
      </c>
      <c r="C22">
        <v>27960673.391381688</v>
      </c>
    </row>
    <row r="23" spans="1:3" x14ac:dyDescent="0.25">
      <c r="A23">
        <v>33.496543915782766</v>
      </c>
      <c r="B23">
        <v>263965778.23412299</v>
      </c>
      <c r="C23">
        <v>26396577.823412299</v>
      </c>
    </row>
    <row r="24" spans="1:3" x14ac:dyDescent="0.25">
      <c r="A24">
        <v>35.481338923357548</v>
      </c>
      <c r="B24">
        <v>249199763.90920186</v>
      </c>
      <c r="C24">
        <v>24919976.390920185</v>
      </c>
    </row>
    <row r="25" spans="1:3" x14ac:dyDescent="0.25">
      <c r="A25">
        <v>37.583740428844422</v>
      </c>
      <c r="B25">
        <v>235259747.4863663</v>
      </c>
      <c r="C25">
        <v>23525974.748636629</v>
      </c>
    </row>
    <row r="26" spans="1:3" x14ac:dyDescent="0.25">
      <c r="A26">
        <v>39.810717055349734</v>
      </c>
      <c r="B26">
        <v>222099523.36678401</v>
      </c>
      <c r="C26">
        <v>22209952.336678401</v>
      </c>
    </row>
    <row r="27" spans="1:3" x14ac:dyDescent="0.25">
      <c r="A27">
        <v>42.169650342858233</v>
      </c>
      <c r="B27">
        <v>209675470.65233204</v>
      </c>
      <c r="C27">
        <v>20967547.065233205</v>
      </c>
    </row>
    <row r="28" spans="1:3" x14ac:dyDescent="0.25">
      <c r="A28">
        <v>44.668359215096324</v>
      </c>
      <c r="B28">
        <v>197946408.55970398</v>
      </c>
      <c r="C28">
        <v>19794640.855970398</v>
      </c>
    </row>
    <row r="29" spans="1:3" x14ac:dyDescent="0.25">
      <c r="A29">
        <v>47.315125896148061</v>
      </c>
      <c r="B29">
        <v>186873459.92252555</v>
      </c>
      <c r="C29">
        <v>18687345.992252555</v>
      </c>
    </row>
    <row r="30" spans="1:3" x14ac:dyDescent="0.25">
      <c r="A30">
        <v>50.118723362727245</v>
      </c>
      <c r="B30">
        <v>176419922.32904187</v>
      </c>
      <c r="C30">
        <v>17641992.232904188</v>
      </c>
    </row>
    <row r="31" spans="1:3" x14ac:dyDescent="0.25">
      <c r="A31">
        <v>53.088444423098856</v>
      </c>
      <c r="B31">
        <v>166551146.46824974</v>
      </c>
      <c r="C31">
        <v>16655114.646824975</v>
      </c>
    </row>
    <row r="32" spans="1:3" x14ac:dyDescent="0.25">
      <c r="A32">
        <v>56.234132519034929</v>
      </c>
      <c r="B32">
        <v>157234421.28124106</v>
      </c>
      <c r="C32">
        <v>15723442.128124107</v>
      </c>
    </row>
    <row r="33" spans="1:3" x14ac:dyDescent="0.25">
      <c r="A33">
        <v>59.566214352901071</v>
      </c>
      <c r="B33">
        <v>148438865.53707847</v>
      </c>
      <c r="C33">
        <v>14843886.553707847</v>
      </c>
    </row>
    <row r="34" spans="1:3" x14ac:dyDescent="0.25">
      <c r="A34">
        <v>63.09573444801935</v>
      </c>
      <c r="B34">
        <v>140135325.47382262</v>
      </c>
      <c r="C34">
        <v>14013532.547382262</v>
      </c>
    </row>
    <row r="35" spans="1:3" x14ac:dyDescent="0.25">
      <c r="A35">
        <v>66.834391756861493</v>
      </c>
      <c r="B35">
        <v>132296278.16543007</v>
      </c>
      <c r="C35">
        <v>13229627.816543007</v>
      </c>
    </row>
    <row r="36" spans="1:3" x14ac:dyDescent="0.25">
      <c r="A36">
        <v>70.794578438413822</v>
      </c>
      <c r="B36">
        <v>124895740.29422219</v>
      </c>
      <c r="C36">
        <v>12489574.02942222</v>
      </c>
    </row>
    <row r="37" spans="1:3" x14ac:dyDescent="0.25">
      <c r="A37">
        <v>74.989420933245611</v>
      </c>
      <c r="B37">
        <v>117909182.02654251</v>
      </c>
      <c r="C37">
        <v>11790918.202654252</v>
      </c>
    </row>
    <row r="38" spans="1:3" x14ac:dyDescent="0.25">
      <c r="A38">
        <v>79.432823472428183</v>
      </c>
      <c r="B38">
        <v>111313445.70613417</v>
      </c>
      <c r="C38">
        <v>11131344.570613418</v>
      </c>
    </row>
    <row r="39" spans="1:3" x14ac:dyDescent="0.25">
      <c r="A39">
        <v>84.139514164519539</v>
      </c>
      <c r="B39">
        <v>105086669.09573859</v>
      </c>
      <c r="C39">
        <v>10508666.909573859</v>
      </c>
    </row>
    <row r="40" spans="1:3" x14ac:dyDescent="0.25">
      <c r="A40">
        <v>89.12509381337459</v>
      </c>
      <c r="B40">
        <v>99208212.912491813</v>
      </c>
      <c r="C40">
        <v>9920821.2912491821</v>
      </c>
    </row>
    <row r="41" spans="1:3" x14ac:dyDescent="0.25">
      <c r="A41">
        <v>94.406087628592374</v>
      </c>
      <c r="B41">
        <v>93658592.416927502</v>
      </c>
      <c r="C41">
        <v>9365859.2416927498</v>
      </c>
    </row>
    <row r="42" spans="1:3" x14ac:dyDescent="0.25">
      <c r="A42">
        <v>100.00000000000004</v>
      </c>
      <c r="B42">
        <v>88419412.828830704</v>
      </c>
      <c r="C42">
        <v>8841941.2828830704</v>
      </c>
    </row>
    <row r="43" spans="1:3" x14ac:dyDescent="0.25">
      <c r="A43">
        <v>105.92537251772893</v>
      </c>
      <c r="B43">
        <v>83473308.35587275</v>
      </c>
      <c r="C43">
        <v>8347330.8355872752</v>
      </c>
    </row>
    <row r="44" spans="1:3" x14ac:dyDescent="0.25">
      <c r="A44">
        <v>112.20184543019639</v>
      </c>
      <c r="B44">
        <v>78803884.632930309</v>
      </c>
      <c r="C44">
        <v>7880388.4632930309</v>
      </c>
    </row>
    <row r="45" spans="1:3" x14ac:dyDescent="0.25">
      <c r="A45">
        <v>118.85022274370189</v>
      </c>
      <c r="B45">
        <v>74395664.381299004</v>
      </c>
      <c r="C45">
        <v>7439566.4381299</v>
      </c>
    </row>
    <row r="46" spans="1:3" x14ac:dyDescent="0.25">
      <c r="A46">
        <v>125.89254117941677</v>
      </c>
      <c r="B46">
        <v>70234036.107682601</v>
      </c>
      <c r="C46">
        <v>7023403.6107682604</v>
      </c>
    </row>
    <row r="47" spans="1:3" x14ac:dyDescent="0.25">
      <c r="A47">
        <v>133.35214321633245</v>
      </c>
      <c r="B47">
        <v>66305205.67291601</v>
      </c>
      <c r="C47">
        <v>6630520.5672916006</v>
      </c>
    </row>
    <row r="48" spans="1:3" x14ac:dyDescent="0.25">
      <c r="A48">
        <v>141.25375446227548</v>
      </c>
      <c r="B48">
        <v>62596150.569891468</v>
      </c>
      <c r="C48">
        <v>6259615.0569891464</v>
      </c>
    </row>
    <row r="49" spans="1:3" x14ac:dyDescent="0.25">
      <c r="A49">
        <v>149.6235656094434</v>
      </c>
      <c r="B49">
        <v>59094576.759137332</v>
      </c>
      <c r="C49">
        <v>5909457.6759137334</v>
      </c>
    </row>
    <row r="50" spans="1:3" x14ac:dyDescent="0.25">
      <c r="A50">
        <v>158.48931924611142</v>
      </c>
      <c r="B50">
        <v>55788877.918976955</v>
      </c>
      <c r="C50">
        <v>5578887.7918976955</v>
      </c>
    </row>
    <row r="51" spans="1:3" x14ac:dyDescent="0.25">
      <c r="A51">
        <v>167.88040181225611</v>
      </c>
      <c r="B51">
        <v>52668096.975197792</v>
      </c>
      <c r="C51">
        <v>5266809.6975197792</v>
      </c>
    </row>
    <row r="52" spans="1:3" x14ac:dyDescent="0.25">
      <c r="A52">
        <v>177.82794100389236</v>
      </c>
      <c r="B52">
        <v>49721889.782717213</v>
      </c>
      <c r="C52">
        <v>4972188.9782717209</v>
      </c>
    </row>
    <row r="53" spans="1:3" x14ac:dyDescent="0.25">
      <c r="A53">
        <v>188.36490894898014</v>
      </c>
      <c r="B53">
        <v>46940490.838864103</v>
      </c>
      <c r="C53">
        <v>4694049.0838864101</v>
      </c>
    </row>
    <row r="54" spans="1:3" x14ac:dyDescent="0.25">
      <c r="A54">
        <v>199.52623149688804</v>
      </c>
      <c r="B54">
        <v>44314680.914629415</v>
      </c>
      <c r="C54">
        <v>4431468.0914629418</v>
      </c>
    </row>
    <row r="55" spans="1:3" x14ac:dyDescent="0.25">
      <c r="A55">
        <v>211.34890398366477</v>
      </c>
      <c r="B55">
        <v>41835756.496596128</v>
      </c>
      <c r="C55">
        <v>4183575.6496596127</v>
      </c>
    </row>
    <row r="56" spans="1:3" x14ac:dyDescent="0.25">
      <c r="A56">
        <v>223.87211385683406</v>
      </c>
      <c r="B56">
        <v>39495500.938261054</v>
      </c>
      <c r="C56">
        <v>3949550.0938261054</v>
      </c>
    </row>
    <row r="57" spans="1:3" x14ac:dyDescent="0.25">
      <c r="A57">
        <v>237.13737056616563</v>
      </c>
      <c r="B57">
        <v>37286157.225126237</v>
      </c>
      <c r="C57">
        <v>3728615.7225126238</v>
      </c>
    </row>
    <row r="58" spans="1:3" x14ac:dyDescent="0.25">
      <c r="A58">
        <v>251.18864315095811</v>
      </c>
      <c r="B58">
        <v>35200402.263287388</v>
      </c>
      <c r="C58">
        <v>3520040.226328739</v>
      </c>
    </row>
    <row r="59" spans="1:3" x14ac:dyDescent="0.25">
      <c r="A59">
        <v>266.0725059798811</v>
      </c>
      <c r="B59">
        <v>33231322.606296089</v>
      </c>
      <c r="C59">
        <v>3323132.2606296088</v>
      </c>
    </row>
    <row r="60" spans="1:3" x14ac:dyDescent="0.25">
      <c r="A60">
        <v>281.83829312644554</v>
      </c>
      <c r="B60">
        <v>31372391.539840106</v>
      </c>
      <c r="C60">
        <v>3137239.1539840107</v>
      </c>
    </row>
    <row r="61" spans="1:3" x14ac:dyDescent="0.25">
      <c r="A61">
        <v>298.53826189179614</v>
      </c>
      <c r="B61">
        <v>29617447.448286533</v>
      </c>
      <c r="C61">
        <v>2961744.7448286535</v>
      </c>
    </row>
    <row r="62" spans="1:3" x14ac:dyDescent="0.25">
      <c r="A62">
        <v>316.22776601683813</v>
      </c>
      <c r="B62">
        <v>27960673.39138167</v>
      </c>
      <c r="C62">
        <v>2796067.339138167</v>
      </c>
    </row>
    <row r="63" spans="1:3" x14ac:dyDescent="0.25">
      <c r="A63">
        <v>334.96543915782786</v>
      </c>
      <c r="B63">
        <v>26396577.823412284</v>
      </c>
      <c r="C63">
        <v>2639657.7823412283</v>
      </c>
    </row>
    <row r="64" spans="1:3" x14ac:dyDescent="0.25">
      <c r="A64">
        <v>354.81338923357566</v>
      </c>
      <c r="B64">
        <v>24919976.390920173</v>
      </c>
      <c r="C64">
        <v>2491997.6390920174</v>
      </c>
    </row>
    <row r="65" spans="1:3" x14ac:dyDescent="0.25">
      <c r="A65">
        <v>375.83740428844436</v>
      </c>
      <c r="B65">
        <v>23525974.748636622</v>
      </c>
      <c r="C65">
        <v>2352597.4748636624</v>
      </c>
    </row>
    <row r="66" spans="1:3" x14ac:dyDescent="0.25">
      <c r="A66">
        <v>398.10717055349744</v>
      </c>
      <c r="B66">
        <v>22209952.336678393</v>
      </c>
      <c r="C66">
        <v>2220995.2336678393</v>
      </c>
    </row>
    <row r="67" spans="1:3" x14ac:dyDescent="0.25">
      <c r="A67">
        <v>421.69650342858245</v>
      </c>
      <c r="B67">
        <v>20967547.065233197</v>
      </c>
      <c r="C67">
        <v>2096754.7065233197</v>
      </c>
    </row>
    <row r="68" spans="1:3" x14ac:dyDescent="0.25">
      <c r="A68">
        <v>446.68359215096331</v>
      </c>
      <c r="B68">
        <v>19794640.855970398</v>
      </c>
      <c r="C68">
        <v>1979464.0855970397</v>
      </c>
    </row>
    <row r="69" spans="1:3" x14ac:dyDescent="0.25">
      <c r="A69">
        <v>473.15125896148066</v>
      </c>
      <c r="B69">
        <v>18687345.992252551</v>
      </c>
      <c r="C69">
        <v>1868734.5992252552</v>
      </c>
    </row>
    <row r="70" spans="1:3" x14ac:dyDescent="0.25">
      <c r="A70">
        <v>501.18723362727246</v>
      </c>
      <c r="B70">
        <v>17641992.232904181</v>
      </c>
      <c r="C70">
        <v>1764199.223290418</v>
      </c>
    </row>
    <row r="71" spans="1:3" x14ac:dyDescent="0.25">
      <c r="A71">
        <v>530.88444423098849</v>
      </c>
      <c r="B71">
        <v>16655114.646824978</v>
      </c>
      <c r="C71">
        <v>1665511.4646824978</v>
      </c>
    </row>
    <row r="72" spans="1:3" x14ac:dyDescent="0.25">
      <c r="A72">
        <v>562.34132519034927</v>
      </c>
      <c r="B72">
        <v>15723442.128124105</v>
      </c>
      <c r="C72">
        <v>1572344.2128124104</v>
      </c>
    </row>
    <row r="73" spans="1:3" x14ac:dyDescent="0.25">
      <c r="A73">
        <v>595.66214352901068</v>
      </c>
      <c r="B73">
        <v>14843886.553707846</v>
      </c>
      <c r="C73">
        <v>1484388.6553707845</v>
      </c>
    </row>
    <row r="74" spans="1:3" x14ac:dyDescent="0.25">
      <c r="A74">
        <v>630.95734448019346</v>
      </c>
      <c r="B74">
        <v>14013532.547382267</v>
      </c>
      <c r="C74">
        <v>1401353.2547382268</v>
      </c>
    </row>
    <row r="75" spans="1:3" x14ac:dyDescent="0.25">
      <c r="A75">
        <v>668.34391756861487</v>
      </c>
      <c r="B75">
        <v>13229627.816543011</v>
      </c>
      <c r="C75">
        <v>1322962.7816543011</v>
      </c>
    </row>
    <row r="76" spans="1:3" x14ac:dyDescent="0.25">
      <c r="A76">
        <v>707.94578438413816</v>
      </c>
      <c r="B76">
        <v>12489574.02942222</v>
      </c>
      <c r="C76">
        <v>1248957.4029422221</v>
      </c>
    </row>
    <row r="77" spans="1:3" x14ac:dyDescent="0.25">
      <c r="A77">
        <v>749.89420933245606</v>
      </c>
      <c r="B77">
        <v>11790918.202654254</v>
      </c>
      <c r="C77">
        <v>1179091.8202654254</v>
      </c>
    </row>
    <row r="78" spans="1:3" x14ac:dyDescent="0.25">
      <c r="A78">
        <v>794.32823472428174</v>
      </c>
      <c r="B78">
        <v>11131344.570613418</v>
      </c>
      <c r="C78">
        <v>1113134.4570613417</v>
      </c>
    </row>
    <row r="79" spans="1:3" x14ac:dyDescent="0.25">
      <c r="A79">
        <v>841.39514164519539</v>
      </c>
      <c r="B79">
        <v>10508666.909573859</v>
      </c>
      <c r="C79">
        <v>1050866.6909573858</v>
      </c>
    </row>
    <row r="80" spans="1:3" x14ac:dyDescent="0.25">
      <c r="A80">
        <v>891.25093813374588</v>
      </c>
      <c r="B80">
        <v>9920821.2912491839</v>
      </c>
      <c r="C80">
        <v>992082.12912491837</v>
      </c>
    </row>
    <row r="81" spans="1:3" x14ac:dyDescent="0.25">
      <c r="A81">
        <v>944.06087628592377</v>
      </c>
      <c r="B81">
        <v>9365859.2416927498</v>
      </c>
      <c r="C81">
        <v>936585.92416927498</v>
      </c>
    </row>
    <row r="82" spans="1:3" x14ac:dyDescent="0.25">
      <c r="A82">
        <v>1000.0000000000005</v>
      </c>
      <c r="B82">
        <v>8841941.2828830704</v>
      </c>
      <c r="C82">
        <v>884194.12828830699</v>
      </c>
    </row>
    <row r="83" spans="1:3" x14ac:dyDescent="0.25">
      <c r="A83">
        <v>1059.2537251772894</v>
      </c>
      <c r="B83">
        <v>8347330.8355872743</v>
      </c>
      <c r="C83">
        <v>834733.08355872741</v>
      </c>
    </row>
    <row r="84" spans="1:3" x14ac:dyDescent="0.25">
      <c r="A84">
        <v>1122.0184543019641</v>
      </c>
      <c r="B84">
        <v>7880388.463293029</v>
      </c>
      <c r="C84">
        <v>788038.84632930288</v>
      </c>
    </row>
    <row r="85" spans="1:3" x14ac:dyDescent="0.25">
      <c r="A85">
        <v>1188.5022274370192</v>
      </c>
      <c r="B85">
        <v>7439566.4381298972</v>
      </c>
      <c r="C85">
        <v>743956.6438129897</v>
      </c>
    </row>
    <row r="86" spans="1:3" x14ac:dyDescent="0.25">
      <c r="A86">
        <v>1258.925411794168</v>
      </c>
      <c r="B86">
        <v>7023403.6107682576</v>
      </c>
      <c r="C86">
        <v>702340.36107682576</v>
      </c>
    </row>
    <row r="87" spans="1:3" x14ac:dyDescent="0.25">
      <c r="A87">
        <v>1333.5214321633248</v>
      </c>
      <c r="B87">
        <v>6630520.5672916006</v>
      </c>
      <c r="C87">
        <v>663052.05672916002</v>
      </c>
    </row>
    <row r="88" spans="1:3" x14ac:dyDescent="0.25">
      <c r="A88">
        <v>1412.5375446227551</v>
      </c>
      <c r="B88">
        <v>6259615.0569891445</v>
      </c>
      <c r="C88">
        <v>625961.50569891441</v>
      </c>
    </row>
    <row r="89" spans="1:3" x14ac:dyDescent="0.25">
      <c r="A89">
        <v>1496.2356560944343</v>
      </c>
      <c r="B89">
        <v>5909457.6759137334</v>
      </c>
      <c r="C89">
        <v>590945.7675913733</v>
      </c>
    </row>
    <row r="90" spans="1:3" x14ac:dyDescent="0.25">
      <c r="A90">
        <v>1584.8931924611145</v>
      </c>
      <c r="B90">
        <v>5578887.7918976946</v>
      </c>
      <c r="C90">
        <v>557888.77918976941</v>
      </c>
    </row>
    <row r="91" spans="1:3" x14ac:dyDescent="0.25">
      <c r="A91">
        <v>1678.8040181225615</v>
      </c>
      <c r="B91">
        <v>5266809.6975197764</v>
      </c>
      <c r="C91">
        <v>526680.96975197759</v>
      </c>
    </row>
    <row r="92" spans="1:3" x14ac:dyDescent="0.25">
      <c r="A92">
        <v>1778.279410038924</v>
      </c>
      <c r="B92">
        <v>4972188.97827172</v>
      </c>
      <c r="C92">
        <v>497218.89782717201</v>
      </c>
    </row>
    <row r="93" spans="1:3" x14ac:dyDescent="0.25">
      <c r="A93">
        <v>1883.6490894898018</v>
      </c>
      <c r="B93">
        <v>4694049.0838864101</v>
      </c>
      <c r="C93">
        <v>469404.90838864102</v>
      </c>
    </row>
    <row r="94" spans="1:3" x14ac:dyDescent="0.25">
      <c r="A94">
        <v>1995.2623149688809</v>
      </c>
      <c r="B94">
        <v>4431468.0914629409</v>
      </c>
      <c r="C94">
        <v>443146.80914629408</v>
      </c>
    </row>
    <row r="95" spans="1:3" x14ac:dyDescent="0.25">
      <c r="A95">
        <v>2113.4890398366483</v>
      </c>
      <c r="B95">
        <v>4183575.6496596122</v>
      </c>
      <c r="C95">
        <v>418357.56496596121</v>
      </c>
    </row>
    <row r="96" spans="1:3" x14ac:dyDescent="0.25">
      <c r="A96">
        <v>2238.7211385683413</v>
      </c>
      <c r="B96">
        <v>3949550.0938261044</v>
      </c>
      <c r="C96">
        <v>394955.00938261044</v>
      </c>
    </row>
    <row r="97" spans="1:3" x14ac:dyDescent="0.25">
      <c r="A97">
        <v>2371.3737056616569</v>
      </c>
      <c r="B97">
        <v>3728615.7225126228</v>
      </c>
      <c r="C97">
        <v>372861.57225126226</v>
      </c>
    </row>
    <row r="98" spans="1:3" x14ac:dyDescent="0.25">
      <c r="A98">
        <v>2511.8864315095821</v>
      </c>
      <c r="B98">
        <v>3520040.2263287376</v>
      </c>
      <c r="C98">
        <v>352004.02263287373</v>
      </c>
    </row>
    <row r="99" spans="1:3" x14ac:dyDescent="0.25">
      <c r="A99">
        <v>2660.7250597988118</v>
      </c>
      <c r="B99">
        <v>3323132.2606296083</v>
      </c>
      <c r="C99">
        <v>332313.22606296081</v>
      </c>
    </row>
    <row r="100" spans="1:3" x14ac:dyDescent="0.25">
      <c r="A100">
        <v>2818.3829312644561</v>
      </c>
      <c r="B100">
        <v>3137239.1539840093</v>
      </c>
      <c r="C100">
        <v>313723.91539840092</v>
      </c>
    </row>
    <row r="101" spans="1:3" x14ac:dyDescent="0.25">
      <c r="A101">
        <v>2985.3826189179622</v>
      </c>
      <c r="B101">
        <v>2961744.7448286531</v>
      </c>
      <c r="C101">
        <v>296174.47448286531</v>
      </c>
    </row>
    <row r="102" spans="1:3" x14ac:dyDescent="0.25">
      <c r="A102">
        <v>3162.2776601683822</v>
      </c>
      <c r="B102">
        <v>2796067.339138166</v>
      </c>
      <c r="C102">
        <v>279606.73391381663</v>
      </c>
    </row>
    <row r="103" spans="1:3" x14ac:dyDescent="0.25">
      <c r="A103">
        <v>3349.6543915782795</v>
      </c>
      <c r="B103">
        <v>2639657.7823412274</v>
      </c>
      <c r="C103">
        <v>263965.77823412273</v>
      </c>
    </row>
    <row r="104" spans="1:3" x14ac:dyDescent="0.25">
      <c r="A104">
        <v>3548.1338923357575</v>
      </c>
      <c r="B104">
        <v>2491997.6390920165</v>
      </c>
      <c r="C104">
        <v>249199.76390920166</v>
      </c>
    </row>
    <row r="105" spans="1:3" x14ac:dyDescent="0.25">
      <c r="A105">
        <v>3758.3740428844449</v>
      </c>
      <c r="B105">
        <v>2352597.4748636615</v>
      </c>
      <c r="C105">
        <v>235259.74748636613</v>
      </c>
    </row>
    <row r="106" spans="1:3" x14ac:dyDescent="0.25">
      <c r="A106">
        <v>3981.071705534976</v>
      </c>
      <c r="B106">
        <v>2220995.2336678384</v>
      </c>
      <c r="C106">
        <v>222099.52336678383</v>
      </c>
    </row>
    <row r="107" spans="1:3" x14ac:dyDescent="0.25">
      <c r="A107">
        <v>4216.9650342858258</v>
      </c>
      <c r="B107">
        <v>2096754.7065233192</v>
      </c>
      <c r="C107">
        <v>209675.47065233192</v>
      </c>
    </row>
    <row r="108" spans="1:3" x14ac:dyDescent="0.25">
      <c r="A108">
        <v>4466.8359215096343</v>
      </c>
      <c r="B108">
        <v>1979464.0855970387</v>
      </c>
      <c r="C108">
        <v>197946.40855970388</v>
      </c>
    </row>
    <row r="109" spans="1:3" x14ac:dyDescent="0.25">
      <c r="A109">
        <v>4731.5125896148083</v>
      </c>
      <c r="B109">
        <v>1868734.5992252545</v>
      </c>
      <c r="C109">
        <v>186873.45992252545</v>
      </c>
    </row>
    <row r="110" spans="1:3" x14ac:dyDescent="0.25">
      <c r="A110">
        <v>5011.8723362727269</v>
      </c>
      <c r="B110">
        <v>1764199.2232904176</v>
      </c>
      <c r="C110">
        <v>176419.92232904176</v>
      </c>
    </row>
    <row r="111" spans="1:3" x14ac:dyDescent="0.25">
      <c r="A111">
        <v>5308.8444423098881</v>
      </c>
      <c r="B111">
        <v>1665511.4646824969</v>
      </c>
      <c r="C111">
        <v>166551.14646824967</v>
      </c>
    </row>
    <row r="112" spans="1:3" x14ac:dyDescent="0.25">
      <c r="A112">
        <v>5623.4132519034956</v>
      </c>
      <c r="B112">
        <v>1572344.2128124097</v>
      </c>
      <c r="C112">
        <v>157234.42128124097</v>
      </c>
    </row>
    <row r="113" spans="1:3" x14ac:dyDescent="0.25">
      <c r="A113">
        <v>5956.6214352901097</v>
      </c>
      <c r="B113">
        <v>1484388.6553707838</v>
      </c>
      <c r="C113">
        <v>148438.86553707838</v>
      </c>
    </row>
    <row r="114" spans="1:3" x14ac:dyDescent="0.25">
      <c r="A114">
        <v>6309.5734448019375</v>
      </c>
      <c r="B114">
        <v>1401353.2547382258</v>
      </c>
      <c r="C114">
        <v>140135.3254738226</v>
      </c>
    </row>
    <row r="115" spans="1:3" x14ac:dyDescent="0.25">
      <c r="A115">
        <v>6683.4391756861514</v>
      </c>
      <c r="B115">
        <v>1322962.7816543004</v>
      </c>
      <c r="C115">
        <v>132296.27816543003</v>
      </c>
    </row>
    <row r="116" spans="1:3" x14ac:dyDescent="0.25">
      <c r="A116">
        <v>7079.4578438413846</v>
      </c>
      <c r="B116">
        <v>1248957.4029422216</v>
      </c>
      <c r="C116">
        <v>124895.74029422217</v>
      </c>
    </row>
    <row r="117" spans="1:3" x14ac:dyDescent="0.25">
      <c r="A117">
        <v>7498.9420933245638</v>
      </c>
      <c r="B117">
        <v>1179091.8202654249</v>
      </c>
      <c r="C117">
        <v>117909.18202654249</v>
      </c>
    </row>
    <row r="118" spans="1:3" x14ac:dyDescent="0.25">
      <c r="A118">
        <v>7943.2823472428208</v>
      </c>
      <c r="B118">
        <v>1113134.4570613415</v>
      </c>
      <c r="C118">
        <v>111313.44570613415</v>
      </c>
    </row>
    <row r="119" spans="1:3" x14ac:dyDescent="0.25">
      <c r="A119">
        <v>8413.9514164519569</v>
      </c>
      <c r="B119">
        <v>1050866.6909573856</v>
      </c>
      <c r="C119">
        <v>105086.66909573856</v>
      </c>
    </row>
    <row r="120" spans="1:3" x14ac:dyDescent="0.25">
      <c r="A120">
        <v>8912.5093813374624</v>
      </c>
      <c r="B120">
        <v>992082.1291249179</v>
      </c>
      <c r="C120">
        <v>99208.212912491785</v>
      </c>
    </row>
    <row r="121" spans="1:3" x14ac:dyDescent="0.25">
      <c r="A121">
        <v>9440.6087628592413</v>
      </c>
      <c r="B121">
        <v>936585.92416927475</v>
      </c>
      <c r="C121">
        <v>93658.59241692748</v>
      </c>
    </row>
    <row r="122" spans="1:3" x14ac:dyDescent="0.25">
      <c r="A122">
        <v>10000.000000000007</v>
      </c>
      <c r="B122">
        <v>884194.12828830676</v>
      </c>
      <c r="C122">
        <v>88419.412828830682</v>
      </c>
    </row>
    <row r="123" spans="1:3" x14ac:dyDescent="0.25">
      <c r="A123">
        <v>10592.537251772897</v>
      </c>
      <c r="B123">
        <v>834733.08355872706</v>
      </c>
      <c r="C123">
        <v>83473.308355872708</v>
      </c>
    </row>
    <row r="124" spans="1:3" x14ac:dyDescent="0.25">
      <c r="A124">
        <v>11220.184543019644</v>
      </c>
      <c r="B124">
        <v>788038.84632930276</v>
      </c>
      <c r="C124">
        <v>78803.884632930276</v>
      </c>
    </row>
    <row r="125" spans="1:3" x14ac:dyDescent="0.25">
      <c r="A125">
        <v>11885.022274370194</v>
      </c>
      <c r="B125">
        <v>743956.64381298958</v>
      </c>
      <c r="C125">
        <v>74395.664381298964</v>
      </c>
    </row>
    <row r="126" spans="1:3" x14ac:dyDescent="0.25">
      <c r="A126">
        <v>12589.254117941682</v>
      </c>
      <c r="B126">
        <v>702340.36107682565</v>
      </c>
      <c r="C126">
        <v>70234.036107682565</v>
      </c>
    </row>
    <row r="127" spans="1:3" x14ac:dyDescent="0.25">
      <c r="A127">
        <v>13335.214321633252</v>
      </c>
      <c r="B127">
        <v>663052.05672915978</v>
      </c>
      <c r="C127">
        <v>66305.205672915981</v>
      </c>
    </row>
    <row r="128" spans="1:3" x14ac:dyDescent="0.25">
      <c r="A128">
        <v>14125.375446227556</v>
      </c>
      <c r="B128">
        <v>625961.50569891429</v>
      </c>
      <c r="C128">
        <v>62596.150569891426</v>
      </c>
    </row>
    <row r="129" spans="1:3" x14ac:dyDescent="0.25">
      <c r="A129">
        <v>14962.356560944347</v>
      </c>
      <c r="B129">
        <v>590945.76759137318</v>
      </c>
      <c r="C129">
        <v>59094.576759137315</v>
      </c>
    </row>
    <row r="130" spans="1:3" x14ac:dyDescent="0.25">
      <c r="A130">
        <v>15848.931924611148</v>
      </c>
      <c r="B130">
        <v>557888.77918976941</v>
      </c>
      <c r="C130">
        <v>55788.877918976941</v>
      </c>
    </row>
    <row r="131" spans="1:3" x14ac:dyDescent="0.25">
      <c r="A131">
        <v>16788.040181225617</v>
      </c>
      <c r="B131">
        <v>526680.96975197771</v>
      </c>
      <c r="C131">
        <v>52668.096975197768</v>
      </c>
    </row>
    <row r="132" spans="1:3" x14ac:dyDescent="0.25">
      <c r="A132">
        <v>17782.794100389241</v>
      </c>
      <c r="B132">
        <v>497218.89782717195</v>
      </c>
      <c r="C132">
        <v>49721.889782717197</v>
      </c>
    </row>
    <row r="133" spans="1:3" x14ac:dyDescent="0.25">
      <c r="A133">
        <v>18836.490894898019</v>
      </c>
      <c r="B133">
        <v>469404.90838864096</v>
      </c>
      <c r="C133">
        <v>46940.490838864098</v>
      </c>
    </row>
    <row r="134" spans="1:3" x14ac:dyDescent="0.25">
      <c r="A134">
        <v>19952.62314968881</v>
      </c>
      <c r="B134">
        <v>443146.80914629396</v>
      </c>
      <c r="C134">
        <v>44314.680914629396</v>
      </c>
    </row>
    <row r="135" spans="1:3" x14ac:dyDescent="0.25">
      <c r="A135">
        <v>21134.890398366482</v>
      </c>
      <c r="B135">
        <v>418357.56496596121</v>
      </c>
      <c r="C135">
        <v>41835.756496596121</v>
      </c>
    </row>
    <row r="136" spans="1:3" x14ac:dyDescent="0.25">
      <c r="A136">
        <v>22387.211385683411</v>
      </c>
      <c r="B136">
        <v>394955.00938261044</v>
      </c>
      <c r="C136">
        <v>39495.500938261044</v>
      </c>
    </row>
    <row r="137" spans="1:3" x14ac:dyDescent="0.25">
      <c r="A137">
        <v>23713.73705661657</v>
      </c>
      <c r="B137">
        <v>372861.57225126226</v>
      </c>
      <c r="C137">
        <v>37286.157225126226</v>
      </c>
    </row>
    <row r="138" spans="1:3" x14ac:dyDescent="0.25">
      <c r="A138">
        <v>25118.86431509582</v>
      </c>
      <c r="B138">
        <v>352004.02263287379</v>
      </c>
      <c r="C138">
        <v>35200.402263287382</v>
      </c>
    </row>
    <row r="139" spans="1:3" x14ac:dyDescent="0.25">
      <c r="A139">
        <v>26607.250597988117</v>
      </c>
      <c r="B139">
        <v>332313.22606296086</v>
      </c>
      <c r="C139">
        <v>33231.322606296089</v>
      </c>
    </row>
    <row r="140" spans="1:3" x14ac:dyDescent="0.25">
      <c r="A140">
        <v>28183.829312644561</v>
      </c>
      <c r="B140">
        <v>313723.91539840098</v>
      </c>
      <c r="C140">
        <v>31372.391539840097</v>
      </c>
    </row>
    <row r="141" spans="1:3" x14ac:dyDescent="0.25">
      <c r="A141">
        <v>29853.826189179621</v>
      </c>
      <c r="B141">
        <v>296174.47448286525</v>
      </c>
      <c r="C141">
        <v>29617.447448286526</v>
      </c>
    </row>
    <row r="142" spans="1:3" x14ac:dyDescent="0.25">
      <c r="A142">
        <v>31622.776601683821</v>
      </c>
      <c r="B142">
        <v>279606.73391381669</v>
      </c>
      <c r="C142">
        <v>27960.673391381668</v>
      </c>
    </row>
    <row r="143" spans="1:3" x14ac:dyDescent="0.25">
      <c r="A143">
        <v>33496.543915782793</v>
      </c>
      <c r="B143">
        <v>263965.77823412279</v>
      </c>
      <c r="C143">
        <v>26396.577823412277</v>
      </c>
    </row>
    <row r="144" spans="1:3" x14ac:dyDescent="0.25">
      <c r="A144">
        <v>35481.338923357573</v>
      </c>
      <c r="B144">
        <v>249199.76390920166</v>
      </c>
      <c r="C144">
        <v>24919.976390920165</v>
      </c>
    </row>
    <row r="145" spans="1:3" x14ac:dyDescent="0.25">
      <c r="A145">
        <v>37583.740428844445</v>
      </c>
      <c r="B145">
        <v>235259.74748636613</v>
      </c>
      <c r="C145">
        <v>23525.974748636614</v>
      </c>
    </row>
    <row r="146" spans="1:3" x14ac:dyDescent="0.25">
      <c r="A146">
        <v>39810.717055349756</v>
      </c>
      <c r="B146">
        <v>222099.52336678389</v>
      </c>
      <c r="C146">
        <v>22209.952336678391</v>
      </c>
    </row>
    <row r="147" spans="1:3" x14ac:dyDescent="0.25">
      <c r="A147">
        <v>42169.650342858258</v>
      </c>
      <c r="B147">
        <v>209675.47065233189</v>
      </c>
      <c r="C147">
        <v>20967.54706523319</v>
      </c>
    </row>
    <row r="148" spans="1:3" x14ac:dyDescent="0.25">
      <c r="A148">
        <v>44668.359215096345</v>
      </c>
      <c r="B148">
        <v>197946.40855970388</v>
      </c>
      <c r="C148">
        <v>19794.640855970389</v>
      </c>
    </row>
    <row r="149" spans="1:3" x14ac:dyDescent="0.25">
      <c r="A149">
        <v>47315.125896148085</v>
      </c>
      <c r="B149">
        <v>186873.45992252545</v>
      </c>
      <c r="C149">
        <v>18687.345992252544</v>
      </c>
    </row>
    <row r="150" spans="1:3" x14ac:dyDescent="0.25">
      <c r="A150">
        <v>50118.723362727265</v>
      </c>
      <c r="B150">
        <v>176419.92232904179</v>
      </c>
      <c r="C150">
        <v>17641.99223290418</v>
      </c>
    </row>
    <row r="151" spans="1:3" x14ac:dyDescent="0.25">
      <c r="A151">
        <v>53088.444423098874</v>
      </c>
      <c r="B151">
        <v>166551.1464682497</v>
      </c>
      <c r="C151">
        <v>16655.114646824972</v>
      </c>
    </row>
    <row r="152" spans="1:3" x14ac:dyDescent="0.25">
      <c r="A152">
        <v>56234.132519034953</v>
      </c>
      <c r="B152">
        <v>157234.42128124097</v>
      </c>
      <c r="C152">
        <v>15723.442128124098</v>
      </c>
    </row>
    <row r="153" spans="1:3" x14ac:dyDescent="0.25">
      <c r="A153">
        <v>59566.214352901094</v>
      </c>
      <c r="B153">
        <v>148438.86553707838</v>
      </c>
      <c r="C153">
        <v>14843.886553707838</v>
      </c>
    </row>
    <row r="154" spans="1:3" x14ac:dyDescent="0.25">
      <c r="A154">
        <v>63095.734448019379</v>
      </c>
      <c r="B154">
        <v>140135.32547382257</v>
      </c>
      <c r="C154">
        <v>14013.532547382256</v>
      </c>
    </row>
    <row r="155" spans="1:3" x14ac:dyDescent="0.25">
      <c r="A155">
        <v>66834.391756861514</v>
      </c>
      <c r="B155">
        <v>132296.27816543003</v>
      </c>
      <c r="C155">
        <v>13229.627816543003</v>
      </c>
    </row>
    <row r="156" spans="1:3" x14ac:dyDescent="0.25">
      <c r="A156">
        <v>70794.578438413853</v>
      </c>
      <c r="B156">
        <v>124895.74029422212</v>
      </c>
      <c r="C156">
        <v>12489.574029422212</v>
      </c>
    </row>
    <row r="157" spans="1:3" x14ac:dyDescent="0.25">
      <c r="A157">
        <v>74989.420933245652</v>
      </c>
      <c r="B157">
        <v>117909.18202654248</v>
      </c>
      <c r="C157">
        <v>11790.918202654248</v>
      </c>
    </row>
    <row r="158" spans="1:3" x14ac:dyDescent="0.25">
      <c r="A158">
        <v>79432.823472428223</v>
      </c>
      <c r="B158">
        <v>111313.44570613412</v>
      </c>
      <c r="C158">
        <v>11131.344570613412</v>
      </c>
    </row>
    <row r="159" spans="1:3" x14ac:dyDescent="0.25">
      <c r="A159">
        <v>84139.514164519584</v>
      </c>
      <c r="B159">
        <v>105086.66909573853</v>
      </c>
      <c r="C159">
        <v>10508.666909573853</v>
      </c>
    </row>
    <row r="160" spans="1:3" x14ac:dyDescent="0.25">
      <c r="A160">
        <v>89125.093813374639</v>
      </c>
      <c r="B160">
        <v>99208.212912491785</v>
      </c>
      <c r="C160">
        <v>9920.8212912491781</v>
      </c>
    </row>
    <row r="161" spans="1:3" x14ac:dyDescent="0.25">
      <c r="A161">
        <v>94406.087628592431</v>
      </c>
      <c r="B161">
        <v>93658.592416927466</v>
      </c>
      <c r="C161">
        <v>9365.8592416927459</v>
      </c>
    </row>
    <row r="162" spans="1:3" x14ac:dyDescent="0.25">
      <c r="A162">
        <v>100000.0000000001</v>
      </c>
      <c r="B162">
        <v>88419.412828830653</v>
      </c>
      <c r="C162">
        <v>8841.9412828830646</v>
      </c>
    </row>
    <row r="163" spans="1:3" x14ac:dyDescent="0.25">
      <c r="A163">
        <v>105925.372517729</v>
      </c>
      <c r="B163">
        <v>83473.308355872679</v>
      </c>
      <c r="C163">
        <v>8347.3308355872687</v>
      </c>
    </row>
    <row r="164" spans="1:3" x14ac:dyDescent="0.25">
      <c r="A164">
        <v>112201.84543019647</v>
      </c>
      <c r="B164">
        <v>78803.884632930247</v>
      </c>
      <c r="C164">
        <v>7880.3884632930249</v>
      </c>
    </row>
    <row r="165" spans="1:3" x14ac:dyDescent="0.25">
      <c r="A165">
        <v>118850.22274370198</v>
      </c>
      <c r="B165">
        <v>74395.66438129895</v>
      </c>
      <c r="C165">
        <v>7439.5664381298948</v>
      </c>
    </row>
    <row r="166" spans="1:3" x14ac:dyDescent="0.25">
      <c r="A166">
        <v>125892.54117941686</v>
      </c>
      <c r="B166">
        <v>70234.036107682536</v>
      </c>
      <c r="C166">
        <v>7023.4036107682532</v>
      </c>
    </row>
    <row r="167" spans="1:3" x14ac:dyDescent="0.25">
      <c r="A167">
        <v>133352.14321633257</v>
      </c>
      <c r="B167">
        <v>66305.205672915952</v>
      </c>
      <c r="C167">
        <v>6630.5205672915954</v>
      </c>
    </row>
    <row r="168" spans="1:3" x14ac:dyDescent="0.25">
      <c r="A168">
        <v>141253.7544622756</v>
      </c>
      <c r="B168">
        <v>62596.150569891419</v>
      </c>
      <c r="C168">
        <v>6259.6150569891415</v>
      </c>
    </row>
    <row r="169" spans="1:3" x14ac:dyDescent="0.25">
      <c r="A169">
        <v>149623.56560944353</v>
      </c>
      <c r="B169">
        <v>59094.576759137286</v>
      </c>
      <c r="C169">
        <v>5909.457675913729</v>
      </c>
    </row>
    <row r="170" spans="1:3" x14ac:dyDescent="0.25">
      <c r="A170">
        <v>158489.31924611155</v>
      </c>
      <c r="B170">
        <v>55788.877918976905</v>
      </c>
      <c r="C170">
        <v>5578.8877918976905</v>
      </c>
    </row>
    <row r="171" spans="1:3" x14ac:dyDescent="0.25">
      <c r="A171">
        <v>167880.40181225626</v>
      </c>
      <c r="B171">
        <v>52668.096975197739</v>
      </c>
      <c r="C171">
        <v>5266.8096975197741</v>
      </c>
    </row>
    <row r="172" spans="1:3" x14ac:dyDescent="0.25">
      <c r="A172">
        <v>177827.94100389251</v>
      </c>
      <c r="B172">
        <v>49721.889782717175</v>
      </c>
      <c r="C172">
        <v>4972.1889782717171</v>
      </c>
    </row>
    <row r="173" spans="1:3" x14ac:dyDescent="0.25">
      <c r="A173">
        <v>188364.9089489803</v>
      </c>
      <c r="B173">
        <v>46940.490838864069</v>
      </c>
      <c r="C173">
        <v>4694.0490838864071</v>
      </c>
    </row>
    <row r="174" spans="1:3" x14ac:dyDescent="0.25">
      <c r="A174">
        <v>199526.23149688821</v>
      </c>
      <c r="B174">
        <v>44314.680914629374</v>
      </c>
      <c r="C174">
        <v>4431.4680914629371</v>
      </c>
    </row>
    <row r="175" spans="1:3" x14ac:dyDescent="0.25">
      <c r="A175">
        <v>211348.90398366496</v>
      </c>
      <c r="B175">
        <v>41835.756496596092</v>
      </c>
      <c r="C175">
        <v>4183.5756496596096</v>
      </c>
    </row>
    <row r="176" spans="1:3" x14ac:dyDescent="0.25">
      <c r="A176">
        <v>223872.11385683427</v>
      </c>
      <c r="B176">
        <v>39495.500938261015</v>
      </c>
      <c r="C176">
        <v>3949.5500938261016</v>
      </c>
    </row>
    <row r="177" spans="1:3" x14ac:dyDescent="0.25">
      <c r="A177">
        <v>237137.37056616586</v>
      </c>
      <c r="B177">
        <v>37286.157225126204</v>
      </c>
      <c r="C177">
        <v>3728.6157225126203</v>
      </c>
    </row>
    <row r="178" spans="1:3" x14ac:dyDescent="0.25">
      <c r="A178">
        <v>251188.64315095838</v>
      </c>
      <c r="B178">
        <v>35200.402263287353</v>
      </c>
      <c r="C178">
        <v>3520.0402263287351</v>
      </c>
    </row>
    <row r="179" spans="1:3" x14ac:dyDescent="0.25">
      <c r="A179">
        <v>266072.50597988133</v>
      </c>
      <c r="B179">
        <v>33231.322606296068</v>
      </c>
      <c r="C179">
        <v>3323.1322606296067</v>
      </c>
    </row>
    <row r="180" spans="1:3" x14ac:dyDescent="0.25">
      <c r="A180">
        <v>281838.29312644579</v>
      </c>
      <c r="B180">
        <v>31372.391539840075</v>
      </c>
      <c r="C180">
        <v>3137.2391539840073</v>
      </c>
    </row>
    <row r="181" spans="1:3" x14ac:dyDescent="0.25">
      <c r="A181">
        <v>298538.26189179637</v>
      </c>
      <c r="B181">
        <v>29617.447448286508</v>
      </c>
      <c r="C181">
        <v>2961.7447448286507</v>
      </c>
    </row>
    <row r="182" spans="1:3" x14ac:dyDescent="0.25">
      <c r="A182">
        <v>316227.76601683837</v>
      </c>
      <c r="B182">
        <v>27960.67339138165</v>
      </c>
      <c r="C182">
        <v>2796.0673391381652</v>
      </c>
    </row>
    <row r="183" spans="1:3" x14ac:dyDescent="0.25">
      <c r="A183">
        <v>334965.43915782811</v>
      </c>
      <c r="B183">
        <v>26396.577823412263</v>
      </c>
      <c r="C183">
        <v>2639.6577823412263</v>
      </c>
    </row>
    <row r="184" spans="1:3" x14ac:dyDescent="0.25">
      <c r="A184">
        <v>354813.38923357596</v>
      </c>
      <c r="B184">
        <v>24919.97639092015</v>
      </c>
      <c r="C184">
        <v>2491.9976390920151</v>
      </c>
    </row>
    <row r="185" spans="1:3" x14ac:dyDescent="0.25">
      <c r="A185">
        <v>375837.40428844473</v>
      </c>
      <c r="B185">
        <v>23525.974748636596</v>
      </c>
      <c r="C185">
        <v>2352.5974748636595</v>
      </c>
    </row>
    <row r="186" spans="1:3" x14ac:dyDescent="0.25">
      <c r="A186">
        <v>398107.17055349785</v>
      </c>
      <c r="B186">
        <v>22209.952336678372</v>
      </c>
      <c r="C186">
        <v>2220.9952336678371</v>
      </c>
    </row>
    <row r="187" spans="1:3" x14ac:dyDescent="0.25">
      <c r="A187">
        <v>421696.50342858292</v>
      </c>
      <c r="B187">
        <v>20967.547065233175</v>
      </c>
      <c r="C187">
        <v>2096.7547065233175</v>
      </c>
    </row>
    <row r="188" spans="1:3" x14ac:dyDescent="0.25">
      <c r="A188">
        <v>446683.59215096384</v>
      </c>
      <c r="B188">
        <v>19794.64085597037</v>
      </c>
      <c r="C188">
        <v>1979.464085597037</v>
      </c>
    </row>
    <row r="189" spans="1:3" x14ac:dyDescent="0.25">
      <c r="A189">
        <v>473151.25896148128</v>
      </c>
      <c r="B189">
        <v>18687.345992252529</v>
      </c>
      <c r="C189">
        <v>1868.7345992252529</v>
      </c>
    </row>
    <row r="190" spans="1:3" x14ac:dyDescent="0.25">
      <c r="A190">
        <v>501187.23362727312</v>
      </c>
      <c r="B190">
        <v>17641.992232904158</v>
      </c>
      <c r="C190">
        <v>1764.1992232904158</v>
      </c>
    </row>
    <row r="191" spans="1:3" x14ac:dyDescent="0.25">
      <c r="A191">
        <v>530884.4442309892</v>
      </c>
      <c r="B191">
        <v>16655.114646824957</v>
      </c>
      <c r="C191">
        <v>1665.5114646824957</v>
      </c>
    </row>
    <row r="192" spans="1:3" x14ac:dyDescent="0.25">
      <c r="A192">
        <v>562341.32519034995</v>
      </c>
      <c r="B192">
        <v>15723.442128124088</v>
      </c>
      <c r="C192">
        <v>1572.3442128124088</v>
      </c>
    </row>
    <row r="193" spans="1:3" x14ac:dyDescent="0.25">
      <c r="A193">
        <v>595662.1435290114</v>
      </c>
      <c r="B193">
        <v>14843.886553707829</v>
      </c>
      <c r="C193">
        <v>1484.388655370783</v>
      </c>
    </row>
    <row r="194" spans="1:3" x14ac:dyDescent="0.25">
      <c r="A194">
        <v>630957.34448019427</v>
      </c>
      <c r="B194">
        <v>14013.532547382247</v>
      </c>
      <c r="C194">
        <v>1401.3532547382247</v>
      </c>
    </row>
    <row r="195" spans="1:3" x14ac:dyDescent="0.25">
      <c r="A195">
        <v>668343.91756861564</v>
      </c>
      <c r="B195">
        <v>13229.627816542996</v>
      </c>
      <c r="C195">
        <v>1322.9627816542995</v>
      </c>
    </row>
    <row r="196" spans="1:3" x14ac:dyDescent="0.25">
      <c r="A196">
        <v>707945.784384139</v>
      </c>
      <c r="B196">
        <v>12489.574029422207</v>
      </c>
      <c r="C196">
        <v>1248.9574029422206</v>
      </c>
    </row>
    <row r="197" spans="1:3" x14ac:dyDescent="0.25">
      <c r="A197">
        <v>749894.20933245693</v>
      </c>
      <c r="B197">
        <v>11790.91820265424</v>
      </c>
      <c r="C197">
        <v>1179.0918202654241</v>
      </c>
    </row>
    <row r="198" spans="1:3" x14ac:dyDescent="0.25">
      <c r="A198">
        <v>794328.23472428264</v>
      </c>
      <c r="B198">
        <v>11131.344570613406</v>
      </c>
      <c r="C198">
        <v>1113.1344570613405</v>
      </c>
    </row>
    <row r="199" spans="1:3" x14ac:dyDescent="0.25">
      <c r="A199">
        <v>841395.14164519624</v>
      </c>
      <c r="B199">
        <v>10508.666909573847</v>
      </c>
      <c r="C199">
        <v>1050.8666909573847</v>
      </c>
    </row>
    <row r="200" spans="1:3" x14ac:dyDescent="0.25">
      <c r="A200">
        <v>891250.93813374673</v>
      </c>
      <c r="B200">
        <v>9920.8212912491745</v>
      </c>
      <c r="C200">
        <v>992.0821291249174</v>
      </c>
    </row>
    <row r="201" spans="1:3" x14ac:dyDescent="0.25">
      <c r="A201">
        <v>944060.87628592469</v>
      </c>
      <c r="B201">
        <v>9365.8592416927404</v>
      </c>
      <c r="C201">
        <v>936.58592416927399</v>
      </c>
    </row>
    <row r="202" spans="1:3" x14ac:dyDescent="0.25">
      <c r="A202">
        <v>1000000.0000000014</v>
      </c>
      <c r="B202">
        <v>8841.9412828830627</v>
      </c>
      <c r="C202">
        <v>884.19412828830627</v>
      </c>
    </row>
    <row r="203" spans="1:3" x14ac:dyDescent="0.25">
      <c r="A203">
        <v>1059253.7251772904</v>
      </c>
      <c r="B203">
        <v>8347.330835587265</v>
      </c>
      <c r="C203">
        <v>834.73308355872655</v>
      </c>
    </row>
    <row r="204" spans="1:3" x14ac:dyDescent="0.25">
      <c r="A204">
        <v>1122018.454301965</v>
      </c>
      <c r="B204">
        <v>7880.388463293024</v>
      </c>
      <c r="C204">
        <v>788.03884632930237</v>
      </c>
    </row>
    <row r="205" spans="1:3" x14ac:dyDescent="0.25">
      <c r="A205">
        <v>1188502.22743702</v>
      </c>
      <c r="B205">
        <v>7439.566438129893</v>
      </c>
      <c r="C205">
        <v>743.95664381298934</v>
      </c>
    </row>
    <row r="206" spans="1:3" x14ac:dyDescent="0.25">
      <c r="A206">
        <v>1258925.4117941689</v>
      </c>
      <c r="B206">
        <v>7023.4036107682523</v>
      </c>
      <c r="C206">
        <v>702.34036107682527</v>
      </c>
    </row>
    <row r="207" spans="1:3" x14ac:dyDescent="0.25">
      <c r="A207">
        <v>1333521.4321633258</v>
      </c>
      <c r="B207">
        <v>6630.5205672915945</v>
      </c>
      <c r="C207">
        <v>663.0520567291594</v>
      </c>
    </row>
    <row r="208" spans="1:3" x14ac:dyDescent="0.25">
      <c r="A208">
        <v>1412537.5446227563</v>
      </c>
      <c r="B208">
        <v>6259.6150569891406</v>
      </c>
      <c r="C208">
        <v>625.96150569891404</v>
      </c>
    </row>
    <row r="209" spans="1:3" x14ac:dyDescent="0.25">
      <c r="A209">
        <v>1496235.6560944356</v>
      </c>
      <c r="B209">
        <v>5909.4576759137271</v>
      </c>
      <c r="C209">
        <v>590.94576759137271</v>
      </c>
    </row>
    <row r="210" spans="1:3" x14ac:dyDescent="0.25">
      <c r="A210">
        <v>1584893.1924611158</v>
      </c>
      <c r="B210">
        <v>5578.8877918976896</v>
      </c>
      <c r="C210">
        <v>557.88877918976891</v>
      </c>
    </row>
    <row r="211" spans="1:3" x14ac:dyDescent="0.25">
      <c r="A211">
        <v>1678804.0181225627</v>
      </c>
      <c r="B211">
        <v>5266.8096975197741</v>
      </c>
      <c r="C211">
        <v>526.68096975197739</v>
      </c>
    </row>
    <row r="212" spans="1:3" x14ac:dyDescent="0.25">
      <c r="A212">
        <v>1778279.4100389252</v>
      </c>
      <c r="B212">
        <v>4972.1889782717162</v>
      </c>
      <c r="C212">
        <v>497.21889782717165</v>
      </c>
    </row>
    <row r="213" spans="1:3" x14ac:dyDescent="0.25">
      <c r="A213">
        <v>1883649.0894898032</v>
      </c>
      <c r="B213">
        <v>4694.0490838864071</v>
      </c>
      <c r="C213">
        <v>469.40490838864071</v>
      </c>
    </row>
    <row r="214" spans="1:3" x14ac:dyDescent="0.25">
      <c r="A214">
        <v>1995262.3149688824</v>
      </c>
      <c r="B214">
        <v>4431.4680914629371</v>
      </c>
      <c r="C214">
        <v>443.14680914629372</v>
      </c>
    </row>
    <row r="215" spans="1:3" x14ac:dyDescent="0.25">
      <c r="A215">
        <v>2113489.0398366498</v>
      </c>
      <c r="B215">
        <v>4183.5756496596096</v>
      </c>
      <c r="C215">
        <v>418.35756496596093</v>
      </c>
    </row>
    <row r="216" spans="1:3" x14ac:dyDescent="0.25">
      <c r="A216">
        <v>2238721.1385683427</v>
      </c>
      <c r="B216">
        <v>3949.5500938261021</v>
      </c>
      <c r="C216">
        <v>394.95500938261023</v>
      </c>
    </row>
    <row r="217" spans="1:3" x14ac:dyDescent="0.25">
      <c r="A217">
        <v>2371373.7056616587</v>
      </c>
      <c r="B217">
        <v>3728.6157225126199</v>
      </c>
      <c r="C217">
        <v>372.86157225126198</v>
      </c>
    </row>
    <row r="218" spans="1:3" x14ac:dyDescent="0.25">
      <c r="A218">
        <v>2511886.4315095837</v>
      </c>
      <c r="B218">
        <v>3520.0402263287356</v>
      </c>
      <c r="C218">
        <v>352.00402263287356</v>
      </c>
    </row>
    <row r="219" spans="1:3" x14ac:dyDescent="0.25">
      <c r="A219">
        <v>2660725.0597988134</v>
      </c>
      <c r="B219">
        <v>3323.1322606296058</v>
      </c>
      <c r="C219">
        <v>332.31322606296055</v>
      </c>
    </row>
    <row r="220" spans="1:3" x14ac:dyDescent="0.25">
      <c r="A220">
        <v>2818382.9312644578</v>
      </c>
      <c r="B220">
        <v>3137.2391539840078</v>
      </c>
      <c r="C220">
        <v>313.72391539840078</v>
      </c>
    </row>
    <row r="221" spans="1:3" x14ac:dyDescent="0.25">
      <c r="A221">
        <v>2985382.6189179639</v>
      </c>
      <c r="B221">
        <v>2961.7447448286512</v>
      </c>
      <c r="C221">
        <v>296.17447448286509</v>
      </c>
    </row>
    <row r="222" spans="1:3" x14ac:dyDescent="0.25">
      <c r="A222">
        <v>3162277.6601683837</v>
      </c>
      <c r="B222">
        <v>2796.0673391381652</v>
      </c>
      <c r="C222">
        <v>279.60673391381653</v>
      </c>
    </row>
    <row r="223" spans="1:3" x14ac:dyDescent="0.25">
      <c r="A223">
        <v>3349654.3915782813</v>
      </c>
      <c r="B223">
        <v>2639.6577823412258</v>
      </c>
      <c r="C223">
        <v>263.96577823412258</v>
      </c>
    </row>
    <row r="224" spans="1:3" x14ac:dyDescent="0.25">
      <c r="A224">
        <v>3548133.8923357595</v>
      </c>
      <c r="B224">
        <v>2491.9976390920151</v>
      </c>
      <c r="C224">
        <v>249.19976390920152</v>
      </c>
    </row>
    <row r="225" spans="1:3" x14ac:dyDescent="0.25">
      <c r="A225">
        <v>3758374.0428844467</v>
      </c>
      <c r="B225">
        <v>2352.59747486366</v>
      </c>
      <c r="C225">
        <v>235.259747486366</v>
      </c>
    </row>
    <row r="226" spans="1:3" x14ac:dyDescent="0.25">
      <c r="A226">
        <v>3981071.7055349778</v>
      </c>
      <c r="B226">
        <v>2220.995233667838</v>
      </c>
      <c r="C226">
        <v>222.09952336678379</v>
      </c>
    </row>
    <row r="227" spans="1:3" x14ac:dyDescent="0.25">
      <c r="A227">
        <v>4216965.0342858285</v>
      </c>
      <c r="B227">
        <v>2096.7547065233175</v>
      </c>
      <c r="C227">
        <v>209.67547065233174</v>
      </c>
    </row>
    <row r="228" spans="1:3" x14ac:dyDescent="0.25">
      <c r="A228">
        <v>4466835.9215096375</v>
      </c>
      <c r="B228">
        <v>1979.4640855970376</v>
      </c>
      <c r="C228">
        <v>197.94640855970377</v>
      </c>
    </row>
    <row r="229" spans="1:3" x14ac:dyDescent="0.25">
      <c r="A229">
        <v>4731512.5896148114</v>
      </c>
      <c r="B229">
        <v>1868.7345992252531</v>
      </c>
      <c r="C229">
        <v>186.87345992252531</v>
      </c>
    </row>
    <row r="230" spans="1:3" x14ac:dyDescent="0.25">
      <c r="A230">
        <v>5011872.3362727296</v>
      </c>
      <c r="B230">
        <v>1764.1992232904163</v>
      </c>
      <c r="C230">
        <v>176.41992232904164</v>
      </c>
    </row>
    <row r="231" spans="1:3" x14ac:dyDescent="0.25">
      <c r="A231">
        <v>5308844.4423098909</v>
      </c>
      <c r="B231">
        <v>1665.5114646824959</v>
      </c>
      <c r="C231">
        <v>166.55114646824958</v>
      </c>
    </row>
    <row r="232" spans="1:3" x14ac:dyDescent="0.25">
      <c r="A232">
        <v>5623413.2519034985</v>
      </c>
      <c r="B232">
        <v>1572.3442128124086</v>
      </c>
      <c r="C232">
        <v>157.23442128124086</v>
      </c>
    </row>
    <row r="233" spans="1:3" x14ac:dyDescent="0.25">
      <c r="A233">
        <v>5956621.4352901131</v>
      </c>
      <c r="B233">
        <v>1484.388655370783</v>
      </c>
      <c r="C233">
        <v>148.4388655370783</v>
      </c>
    </row>
    <row r="234" spans="1:3" x14ac:dyDescent="0.25">
      <c r="A234">
        <v>6309573.4448019415</v>
      </c>
      <c r="B234">
        <v>1401.3532547382251</v>
      </c>
      <c r="C234">
        <v>140.13532547382252</v>
      </c>
    </row>
    <row r="235" spans="1:3" x14ac:dyDescent="0.25">
      <c r="A235">
        <v>6683439.1756861554</v>
      </c>
      <c r="B235">
        <v>1322.9627816542995</v>
      </c>
      <c r="C235">
        <v>132.29627816542995</v>
      </c>
    </row>
    <row r="236" spans="1:3" x14ac:dyDescent="0.25">
      <c r="A236">
        <v>7079457.8438413888</v>
      </c>
      <c r="B236">
        <v>1248.9574029422208</v>
      </c>
      <c r="C236">
        <v>124.89574029422208</v>
      </c>
    </row>
    <row r="237" spans="1:3" x14ac:dyDescent="0.25">
      <c r="A237">
        <v>7498942.0933245691</v>
      </c>
      <c r="B237">
        <v>1179.0918202654241</v>
      </c>
      <c r="C237">
        <v>117.90918202654241</v>
      </c>
    </row>
    <row r="238" spans="1:3" x14ac:dyDescent="0.25">
      <c r="A238">
        <v>7943282.3472428266</v>
      </c>
      <c r="B238">
        <v>1113.1344570613408</v>
      </c>
      <c r="C238">
        <v>111.31344570613408</v>
      </c>
    </row>
    <row r="239" spans="1:3" x14ac:dyDescent="0.25">
      <c r="A239">
        <v>8413951.4164519627</v>
      </c>
      <c r="B239">
        <v>1050.8666909573849</v>
      </c>
      <c r="C239">
        <v>105.08666909573849</v>
      </c>
    </row>
    <row r="240" spans="1:3" x14ac:dyDescent="0.25">
      <c r="A240">
        <v>8912509.3813374676</v>
      </c>
      <c r="B240">
        <v>992.08212912491729</v>
      </c>
      <c r="C240">
        <v>99.208212912491732</v>
      </c>
    </row>
    <row r="241" spans="1:3" x14ac:dyDescent="0.25">
      <c r="A241">
        <v>9440608.7628592476</v>
      </c>
      <c r="B241">
        <v>936.58592416927399</v>
      </c>
      <c r="C241">
        <v>93.658592416927405</v>
      </c>
    </row>
    <row r="242" spans="1:3" x14ac:dyDescent="0.25">
      <c r="A242">
        <v>10000000.000000015</v>
      </c>
      <c r="B242">
        <v>884.19412828830616</v>
      </c>
      <c r="C242">
        <v>88.419412828830616</v>
      </c>
    </row>
    <row r="243" spans="1:3" x14ac:dyDescent="0.25">
      <c r="A243">
        <v>10592537.251772905</v>
      </c>
      <c r="B243">
        <v>834.73308355872655</v>
      </c>
      <c r="C243">
        <v>83.473308355872661</v>
      </c>
    </row>
    <row r="244" spans="1:3" x14ac:dyDescent="0.25">
      <c r="A244">
        <v>11220184.543019651</v>
      </c>
      <c r="B244">
        <v>788.03884632930226</v>
      </c>
      <c r="C244">
        <v>78.80388463293022</v>
      </c>
    </row>
    <row r="245" spans="1:3" x14ac:dyDescent="0.25">
      <c r="A245">
        <v>11885022.274370201</v>
      </c>
      <c r="B245">
        <v>743.95664381298923</v>
      </c>
      <c r="C245">
        <v>74.395664381298928</v>
      </c>
    </row>
    <row r="246" spans="1:3" x14ac:dyDescent="0.25">
      <c r="A246">
        <v>12589254.117941691</v>
      </c>
      <c r="B246">
        <v>702.34036107682505</v>
      </c>
      <c r="C246">
        <v>70.234036107682499</v>
      </c>
    </row>
    <row r="247" spans="1:3" x14ac:dyDescent="0.25">
      <c r="A247">
        <v>13335214.321633261</v>
      </c>
      <c r="B247">
        <v>663.0520567291594</v>
      </c>
      <c r="C247">
        <v>66.305205672915946</v>
      </c>
    </row>
    <row r="248" spans="1:3" x14ac:dyDescent="0.25">
      <c r="A248">
        <v>14125375.446227565</v>
      </c>
      <c r="B248">
        <v>625.96150569891392</v>
      </c>
      <c r="C248">
        <v>62.596150569891392</v>
      </c>
    </row>
    <row r="249" spans="1:3" x14ac:dyDescent="0.25">
      <c r="A249">
        <v>14962356.560944358</v>
      </c>
      <c r="B249">
        <v>590.94576759137271</v>
      </c>
      <c r="C249">
        <v>59.094576759137269</v>
      </c>
    </row>
    <row r="250" spans="1:3" x14ac:dyDescent="0.25">
      <c r="A250">
        <v>15848931.924611161</v>
      </c>
      <c r="B250">
        <v>557.88877918976891</v>
      </c>
      <c r="C250">
        <v>55.788877918976894</v>
      </c>
    </row>
    <row r="251" spans="1:3" x14ac:dyDescent="0.25">
      <c r="A251">
        <v>16788040.181225631</v>
      </c>
      <c r="B251">
        <v>526.68096975197727</v>
      </c>
      <c r="C251">
        <v>52.668096975197727</v>
      </c>
    </row>
    <row r="252" spans="1:3" x14ac:dyDescent="0.25">
      <c r="A252">
        <v>17782794.100389257</v>
      </c>
      <c r="B252">
        <v>497.21889782717153</v>
      </c>
      <c r="C252">
        <v>49.721889782717156</v>
      </c>
    </row>
    <row r="253" spans="1:3" x14ac:dyDescent="0.25">
      <c r="A253">
        <v>18836490.894898035</v>
      </c>
      <c r="B253">
        <v>469.40490838864065</v>
      </c>
      <c r="C253">
        <v>46.940490838864065</v>
      </c>
    </row>
    <row r="254" spans="1:3" x14ac:dyDescent="0.25">
      <c r="A254">
        <v>19952623.149688829</v>
      </c>
      <c r="B254">
        <v>443.14680914629361</v>
      </c>
      <c r="C254">
        <v>44.314680914629363</v>
      </c>
    </row>
    <row r="255" spans="1:3" x14ac:dyDescent="0.25">
      <c r="A255">
        <v>21134890.398366503</v>
      </c>
      <c r="B255">
        <v>418.35756496596071</v>
      </c>
      <c r="C255">
        <v>41.835756496596069</v>
      </c>
    </row>
    <row r="256" spans="1:3" x14ac:dyDescent="0.25">
      <c r="A256">
        <v>22387211.385683432</v>
      </c>
      <c r="B256">
        <v>394.95500938261</v>
      </c>
      <c r="C256">
        <v>39.495500938261003</v>
      </c>
    </row>
    <row r="257" spans="1:3" x14ac:dyDescent="0.25">
      <c r="A257">
        <v>23713737.056616589</v>
      </c>
      <c r="B257">
        <v>372.86157225126198</v>
      </c>
      <c r="C257">
        <v>37.286157225126196</v>
      </c>
    </row>
    <row r="258" spans="1:3" x14ac:dyDescent="0.25">
      <c r="A258">
        <v>25118864.315095842</v>
      </c>
      <c r="B258">
        <v>352.0040226328735</v>
      </c>
      <c r="C258">
        <v>35.200402263287351</v>
      </c>
    </row>
    <row r="259" spans="1:3" x14ac:dyDescent="0.25">
      <c r="A259">
        <v>26607250.59798814</v>
      </c>
      <c r="B259">
        <v>332.31322606296055</v>
      </c>
      <c r="C259">
        <v>33.231322606296054</v>
      </c>
    </row>
    <row r="260" spans="1:3" x14ac:dyDescent="0.25">
      <c r="A260">
        <v>28183829.312644586</v>
      </c>
      <c r="B260">
        <v>313.72391539840066</v>
      </c>
      <c r="C260">
        <v>31.372391539840066</v>
      </c>
    </row>
    <row r="261" spans="1:3" x14ac:dyDescent="0.25">
      <c r="A261">
        <v>29853826.189179648</v>
      </c>
      <c r="B261">
        <v>296.17447448286504</v>
      </c>
      <c r="C261">
        <v>29.617447448286505</v>
      </c>
    </row>
    <row r="262" spans="1:3" x14ac:dyDescent="0.25">
      <c r="A262">
        <v>31622776.601683848</v>
      </c>
      <c r="B262">
        <v>279.60673391381641</v>
      </c>
      <c r="C262">
        <v>27.96067339138164</v>
      </c>
    </row>
    <row r="263" spans="1:3" x14ac:dyDescent="0.25">
      <c r="A263">
        <v>33496543.915782824</v>
      </c>
      <c r="B263">
        <v>263.96577823412252</v>
      </c>
      <c r="C263">
        <v>26.396577823412251</v>
      </c>
    </row>
    <row r="264" spans="1:3" x14ac:dyDescent="0.25">
      <c r="A264">
        <v>35481338.923357606</v>
      </c>
      <c r="B264">
        <v>249.19976390920144</v>
      </c>
      <c r="C264">
        <v>24.919976390920144</v>
      </c>
    </row>
    <row r="265" spans="1:3" x14ac:dyDescent="0.25">
      <c r="A265">
        <v>37583740.428844482</v>
      </c>
      <c r="B265">
        <v>235.25974748636594</v>
      </c>
      <c r="C265">
        <v>23.525974748636592</v>
      </c>
    </row>
    <row r="266" spans="1:3" x14ac:dyDescent="0.25">
      <c r="A266">
        <v>40000000</v>
      </c>
      <c r="B266">
        <v>221.04853207207688</v>
      </c>
      <c r="C266">
        <v>22.10485320720769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B47C-7BDF-4217-B062-73999A0F4B93}">
  <dimension ref="A1:M267"/>
  <sheetViews>
    <sheetView workbookViewId="0">
      <selection activeCell="M2" sqref="M2"/>
    </sheetView>
  </sheetViews>
  <sheetFormatPr defaultRowHeight="15" x14ac:dyDescent="0.25"/>
  <cols>
    <col min="1" max="1" width="14" bestFit="1" customWidth="1"/>
    <col min="2" max="2" width="14.28515625" bestFit="1" customWidth="1"/>
    <col min="3" max="3" width="18.42578125" bestFit="1" customWidth="1"/>
    <col min="4" max="4" width="13.85546875" bestFit="1" customWidth="1"/>
    <col min="5" max="5" width="10.28515625" bestFit="1" customWidth="1"/>
    <col min="6" max="6" width="11.42578125" bestFit="1" customWidth="1"/>
    <col min="10" max="10" width="11" bestFit="1" customWidth="1"/>
    <col min="12" max="12" width="12.7109375" bestFit="1" customWidth="1"/>
  </cols>
  <sheetData>
    <row r="1" spans="1:13" x14ac:dyDescent="0.25">
      <c r="A1" t="str">
        <f>data_file!A29</f>
        <v>Frequency(Hz)</v>
      </c>
      <c r="B1" t="s">
        <v>46</v>
      </c>
      <c r="C1" t="s">
        <v>47</v>
      </c>
      <c r="D1" t="s">
        <v>49</v>
      </c>
      <c r="E1" t="s">
        <v>1</v>
      </c>
      <c r="F1" t="s">
        <v>71</v>
      </c>
      <c r="G1" t="s">
        <v>72</v>
      </c>
      <c r="H1" t="s">
        <v>51</v>
      </c>
      <c r="I1" t="s">
        <v>52</v>
      </c>
      <c r="J1" t="str">
        <f>E1</f>
        <v>Frequency</v>
      </c>
      <c r="K1" t="s">
        <v>73</v>
      </c>
      <c r="L1" t="s">
        <v>74</v>
      </c>
      <c r="M1" t="s">
        <v>75</v>
      </c>
    </row>
    <row r="2" spans="1:13" x14ac:dyDescent="0.25">
      <c r="A2">
        <f>data_file!A30</f>
        <v>10</v>
      </c>
      <c r="B2">
        <f>data_file!B30</f>
        <v>85.776823199999995</v>
      </c>
      <c r="C2">
        <f>data_file!C30</f>
        <v>-77.856153399999997</v>
      </c>
      <c r="D2">
        <f t="shared" ref="D2:D65" si="0" xml:space="preserve"> ZdB_measured + cal_dB</f>
        <v>100.33361257344075</v>
      </c>
      <c r="E2">
        <f t="shared" ref="E2:E65" si="1" xml:space="preserve"> Frequency</f>
        <v>10</v>
      </c>
      <c r="F2">
        <f t="shared" ref="F2:F65" si="2" xml:space="preserve"> 10 ^ (ZdB_corrected/20)</f>
        <v>103915.57108090197</v>
      </c>
      <c r="G2">
        <f t="shared" ref="G2:G65" si="3" xml:space="preserve"> IF( Z_phase_measured + cal_phase &lt; -180, Z_phase_measured + cal_phase + 360, Z_phase_measured + cal_phase)</f>
        <v>-77.780817333999991</v>
      </c>
      <c r="H2">
        <f t="shared" ref="H2:H65" si="4" xml:space="preserve"> Z * COS(phase_Z * PI() / 180)</f>
        <v>21993.940956074755</v>
      </c>
      <c r="I2">
        <f t="shared" ref="I2:I65" si="5" xml:space="preserve"> Z * SIN(phase_Z * PI() / 180)</f>
        <v>-101561.37294410059</v>
      </c>
      <c r="J2">
        <f t="shared" ref="J2:J65" si="6">E2</f>
        <v>10</v>
      </c>
      <c r="K2">
        <f t="shared" ref="K2:K65" si="7" xml:space="preserve"> IF( Real_Z &gt;= 0, Real_Z, NA() )</f>
        <v>21993.940956074755</v>
      </c>
      <c r="L2" t="e">
        <f t="shared" ref="L2:L65" si="8" xml:space="preserve"> IF(X &gt;0, X / (2 * PI() * Frequency), NA() )</f>
        <v>#N/A</v>
      </c>
      <c r="M2">
        <f t="shared" ref="M2:M65" si="9" xml:space="preserve"> IF(X &lt;0, -1 / (2 * PI() * Frequency * X), NA() )</f>
        <v>1.5670814452212484E-7</v>
      </c>
    </row>
    <row r="3" spans="1:13" x14ac:dyDescent="0.25">
      <c r="A3">
        <f>data_file!A31</f>
        <v>10.5925373</v>
      </c>
      <c r="B3">
        <f>data_file!B31</f>
        <v>86.583428499999997</v>
      </c>
      <c r="C3">
        <f>data_file!C31</f>
        <v>-85.187031700000006</v>
      </c>
      <c r="D3">
        <f t="shared" si="0"/>
        <v>101.14191067344075</v>
      </c>
      <c r="E3">
        <f t="shared" si="1"/>
        <v>10.5925373</v>
      </c>
      <c r="F3">
        <f t="shared" si="2"/>
        <v>114050.06409240785</v>
      </c>
      <c r="G3">
        <f t="shared" si="3"/>
        <v>-85.122106643000009</v>
      </c>
      <c r="H3">
        <f t="shared" si="4"/>
        <v>9697.9612982570252</v>
      </c>
      <c r="I3">
        <f t="shared" si="5"/>
        <v>-113636.9951474424</v>
      </c>
      <c r="J3">
        <f t="shared" si="6"/>
        <v>10.5925373</v>
      </c>
      <c r="K3">
        <f t="shared" si="7"/>
        <v>9697.9612982570252</v>
      </c>
      <c r="L3" t="e">
        <f t="shared" si="8"/>
        <v>#N/A</v>
      </c>
      <c r="M3">
        <f t="shared" si="9"/>
        <v>1.3222098504235713E-7</v>
      </c>
    </row>
    <row r="4" spans="1:13" x14ac:dyDescent="0.25">
      <c r="A4">
        <f>data_file!A32</f>
        <v>11.2201845</v>
      </c>
      <c r="B4">
        <f>data_file!B32</f>
        <v>87.178224700000001</v>
      </c>
      <c r="C4">
        <f>data_file!C32</f>
        <v>-80.146945000000002</v>
      </c>
      <c r="D4">
        <f t="shared" si="0"/>
        <v>101.73801507344075</v>
      </c>
      <c r="E4">
        <f t="shared" si="1"/>
        <v>11.2201845</v>
      </c>
      <c r="F4">
        <f t="shared" si="2"/>
        <v>122152.04826007373</v>
      </c>
      <c r="G4">
        <f t="shared" si="3"/>
        <v>-80.086700561900003</v>
      </c>
      <c r="H4">
        <f t="shared" si="4"/>
        <v>21029.42279056826</v>
      </c>
      <c r="I4">
        <f t="shared" si="5"/>
        <v>-120328.24386330464</v>
      </c>
      <c r="J4">
        <f t="shared" si="6"/>
        <v>11.2201845</v>
      </c>
      <c r="K4">
        <f t="shared" si="7"/>
        <v>21029.42279056826</v>
      </c>
      <c r="L4" t="e">
        <f t="shared" si="8"/>
        <v>#N/A</v>
      </c>
      <c r="M4">
        <f t="shared" si="9"/>
        <v>1.178833732870525E-7</v>
      </c>
    </row>
    <row r="5" spans="1:13" x14ac:dyDescent="0.25">
      <c r="A5">
        <f>data_file!A33</f>
        <v>11.885022299999999</v>
      </c>
      <c r="B5">
        <f>data_file!B33</f>
        <v>86.067304899999996</v>
      </c>
      <c r="C5">
        <f>data_file!C33</f>
        <v>-81.187353900000005</v>
      </c>
      <c r="D5">
        <f t="shared" si="0"/>
        <v>100.62657097344075</v>
      </c>
      <c r="E5">
        <f t="shared" si="1"/>
        <v>11.885022299999999</v>
      </c>
      <c r="F5">
        <f t="shared" si="2"/>
        <v>107480.22048450197</v>
      </c>
      <c r="G5">
        <f t="shared" si="3"/>
        <v>-81.140270038099999</v>
      </c>
      <c r="H5">
        <f t="shared" si="4"/>
        <v>16553.669955259465</v>
      </c>
      <c r="I5">
        <f t="shared" si="5"/>
        <v>-106197.80509224048</v>
      </c>
      <c r="J5">
        <f t="shared" si="6"/>
        <v>11.885022299999999</v>
      </c>
      <c r="K5">
        <f t="shared" si="7"/>
        <v>16553.669955259465</v>
      </c>
      <c r="L5" t="e">
        <f t="shared" si="8"/>
        <v>#N/A</v>
      </c>
      <c r="M5">
        <f t="shared" si="9"/>
        <v>1.2609695226869032E-7</v>
      </c>
    </row>
    <row r="6" spans="1:13" x14ac:dyDescent="0.25">
      <c r="A6">
        <f>data_file!A34</f>
        <v>12.5892541</v>
      </c>
      <c r="B6">
        <f>data_file!B34</f>
        <v>88.027726799999996</v>
      </c>
      <c r="C6">
        <f>data_file!C34</f>
        <v>-76.1162092</v>
      </c>
      <c r="D6">
        <f t="shared" si="0"/>
        <v>102.58561797344075</v>
      </c>
      <c r="E6">
        <f t="shared" si="1"/>
        <v>12.5892541</v>
      </c>
      <c r="F6">
        <f t="shared" si="2"/>
        <v>134673.11288148139</v>
      </c>
      <c r="G6">
        <f t="shared" si="3"/>
        <v>-76.056255927699993</v>
      </c>
      <c r="H6">
        <f t="shared" si="4"/>
        <v>32452.057883560425</v>
      </c>
      <c r="I6">
        <f t="shared" si="5"/>
        <v>-130704.67196053197</v>
      </c>
      <c r="J6">
        <f t="shared" si="6"/>
        <v>12.5892541</v>
      </c>
      <c r="K6">
        <f t="shared" si="7"/>
        <v>32452.057883560425</v>
      </c>
      <c r="L6" t="e">
        <f t="shared" si="8"/>
        <v>#N/A</v>
      </c>
      <c r="M6">
        <f t="shared" si="9"/>
        <v>9.6722835746968216E-8</v>
      </c>
    </row>
    <row r="7" spans="1:13" x14ac:dyDescent="0.25">
      <c r="A7">
        <f>data_file!A35</f>
        <v>13.335214300000001</v>
      </c>
      <c r="B7">
        <f>data_file!B35</f>
        <v>85.706783400000006</v>
      </c>
      <c r="C7">
        <f>data_file!C35</f>
        <v>-85.320488900000001</v>
      </c>
      <c r="D7">
        <f t="shared" si="0"/>
        <v>100.26474167344075</v>
      </c>
      <c r="E7">
        <f t="shared" si="1"/>
        <v>13.335214300000001</v>
      </c>
      <c r="F7">
        <f t="shared" si="2"/>
        <v>103094.87672777008</v>
      </c>
      <c r="G7">
        <f t="shared" si="3"/>
        <v>-85.270846937499996</v>
      </c>
      <c r="H7">
        <f t="shared" si="4"/>
        <v>8499.7193785074505</v>
      </c>
      <c r="I7">
        <f t="shared" si="5"/>
        <v>-102743.89703530198</v>
      </c>
      <c r="J7">
        <f t="shared" si="6"/>
        <v>13.335214300000001</v>
      </c>
      <c r="K7">
        <f t="shared" si="7"/>
        <v>8499.7193785074505</v>
      </c>
      <c r="L7" t="e">
        <f t="shared" si="8"/>
        <v>#N/A</v>
      </c>
      <c r="M7">
        <f t="shared" si="9"/>
        <v>1.1616200460437818E-7</v>
      </c>
    </row>
    <row r="8" spans="1:13" x14ac:dyDescent="0.25">
      <c r="A8">
        <f>data_file!A36</f>
        <v>14.125375399999999</v>
      </c>
      <c r="B8">
        <f>data_file!B36</f>
        <v>85.686540300000004</v>
      </c>
      <c r="C8">
        <f>data_file!C36</f>
        <v>-83.697472599999998</v>
      </c>
      <c r="D8">
        <f t="shared" si="0"/>
        <v>100.24081017344075</v>
      </c>
      <c r="E8">
        <f t="shared" si="1"/>
        <v>14.125375399999999</v>
      </c>
      <c r="F8">
        <f t="shared" si="2"/>
        <v>102811.21904737444</v>
      </c>
      <c r="G8">
        <f t="shared" si="3"/>
        <v>-83.653278335799996</v>
      </c>
      <c r="H8">
        <f t="shared" si="4"/>
        <v>11365.245325489812</v>
      </c>
      <c r="I8">
        <f t="shared" si="5"/>
        <v>-102181.10373595815</v>
      </c>
      <c r="J8">
        <f t="shared" si="6"/>
        <v>14.125375399999999</v>
      </c>
      <c r="K8">
        <f t="shared" si="7"/>
        <v>11365.245325489812</v>
      </c>
      <c r="L8" t="e">
        <f t="shared" si="8"/>
        <v>#N/A</v>
      </c>
      <c r="M8">
        <f t="shared" si="9"/>
        <v>1.1026801167239195E-7</v>
      </c>
    </row>
    <row r="9" spans="1:13" x14ac:dyDescent="0.25">
      <c r="A9">
        <f>data_file!A37</f>
        <v>14.9623566</v>
      </c>
      <c r="B9">
        <f>data_file!B37</f>
        <v>85.172947600000001</v>
      </c>
      <c r="C9">
        <f>data_file!C37</f>
        <v>-82.812108100000003</v>
      </c>
      <c r="D9">
        <f t="shared" si="0"/>
        <v>99.725667573440745</v>
      </c>
      <c r="E9">
        <f t="shared" si="1"/>
        <v>14.9623566</v>
      </c>
      <c r="F9">
        <f t="shared" si="2"/>
        <v>96890.98671293816</v>
      </c>
      <c r="G9">
        <f t="shared" si="3"/>
        <v>-82.765892623799999</v>
      </c>
      <c r="H9">
        <f t="shared" si="4"/>
        <v>12200.881555136983</v>
      </c>
      <c r="I9">
        <f t="shared" si="5"/>
        <v>-96119.726359807522</v>
      </c>
      <c r="J9">
        <f t="shared" si="6"/>
        <v>14.9623566</v>
      </c>
      <c r="K9">
        <f t="shared" si="7"/>
        <v>12200.881555136983</v>
      </c>
      <c r="L9" t="e">
        <f t="shared" si="8"/>
        <v>#N/A</v>
      </c>
      <c r="M9">
        <f t="shared" si="9"/>
        <v>1.1066431617856938E-7</v>
      </c>
    </row>
    <row r="10" spans="1:13" x14ac:dyDescent="0.25">
      <c r="A10">
        <f>data_file!A38</f>
        <v>15.8489319</v>
      </c>
      <c r="B10">
        <f>data_file!B38</f>
        <v>84.753837700000005</v>
      </c>
      <c r="C10">
        <f>data_file!C38</f>
        <v>-89.269690100000005</v>
      </c>
      <c r="D10">
        <f t="shared" si="0"/>
        <v>99.305703773440754</v>
      </c>
      <c r="E10">
        <f t="shared" si="1"/>
        <v>15.8489319</v>
      </c>
      <c r="F10">
        <f t="shared" si="2"/>
        <v>92317.745218482189</v>
      </c>
      <c r="G10">
        <f t="shared" si="3"/>
        <v>-89.216641691700005</v>
      </c>
      <c r="H10">
        <f t="shared" si="4"/>
        <v>1262.1456643082799</v>
      </c>
      <c r="I10">
        <f t="shared" si="5"/>
        <v>-92309.116941646978</v>
      </c>
      <c r="J10">
        <f t="shared" si="6"/>
        <v>15.8489319</v>
      </c>
      <c r="K10">
        <f t="shared" si="7"/>
        <v>1262.1456643082799</v>
      </c>
      <c r="L10" t="e">
        <f t="shared" si="8"/>
        <v>#N/A</v>
      </c>
      <c r="M10">
        <f t="shared" si="9"/>
        <v>1.0878663314868104E-7</v>
      </c>
    </row>
    <row r="11" spans="1:13" x14ac:dyDescent="0.25">
      <c r="A11">
        <f>data_file!A39</f>
        <v>16.788040200000001</v>
      </c>
      <c r="B11">
        <f>data_file!B39</f>
        <v>84.349880799999994</v>
      </c>
      <c r="C11">
        <f>data_file!C39</f>
        <v>-84.076079100000001</v>
      </c>
      <c r="D11">
        <f t="shared" si="0"/>
        <v>98.901518773440742</v>
      </c>
      <c r="E11">
        <f t="shared" si="1"/>
        <v>16.788040200000001</v>
      </c>
      <c r="F11">
        <f t="shared" si="2"/>
        <v>88120.294250221836</v>
      </c>
      <c r="G11">
        <f t="shared" si="3"/>
        <v>-84.020154457399997</v>
      </c>
      <c r="H11">
        <f t="shared" si="4"/>
        <v>9180.2508388264396</v>
      </c>
      <c r="I11">
        <f t="shared" si="5"/>
        <v>-87640.796740341801</v>
      </c>
      <c r="J11">
        <f t="shared" si="6"/>
        <v>16.788040200000001</v>
      </c>
      <c r="K11">
        <f t="shared" si="7"/>
        <v>9180.2508388264396</v>
      </c>
      <c r="L11" t="e">
        <f t="shared" si="8"/>
        <v>#N/A</v>
      </c>
      <c r="M11">
        <f t="shared" si="9"/>
        <v>1.081717396182662E-7</v>
      </c>
    </row>
    <row r="12" spans="1:13" x14ac:dyDescent="0.25">
      <c r="A12">
        <f>data_file!A40</f>
        <v>17.7827941</v>
      </c>
      <c r="B12">
        <f>data_file!B40</f>
        <v>83.565411800000007</v>
      </c>
      <c r="C12">
        <f>data_file!C40</f>
        <v>-87.6782963</v>
      </c>
      <c r="D12">
        <f t="shared" si="0"/>
        <v>98.117374173440751</v>
      </c>
      <c r="E12">
        <f t="shared" si="1"/>
        <v>17.7827941</v>
      </c>
      <c r="F12">
        <f t="shared" si="2"/>
        <v>80513.500448022154</v>
      </c>
      <c r="G12">
        <f t="shared" si="3"/>
        <v>-87.628747008600001</v>
      </c>
      <c r="H12">
        <f t="shared" si="4"/>
        <v>3331.1944422326378</v>
      </c>
      <c r="I12">
        <f t="shared" si="5"/>
        <v>-80444.557914017409</v>
      </c>
      <c r="J12">
        <f t="shared" si="6"/>
        <v>17.7827941</v>
      </c>
      <c r="K12">
        <f t="shared" si="7"/>
        <v>3331.1944422326378</v>
      </c>
      <c r="L12" t="e">
        <f t="shared" si="8"/>
        <v>#N/A</v>
      </c>
      <c r="M12">
        <f t="shared" si="9"/>
        <v>1.1125600529312469E-7</v>
      </c>
    </row>
    <row r="13" spans="1:13" x14ac:dyDescent="0.25">
      <c r="A13">
        <f>data_file!A41</f>
        <v>18.836490900000001</v>
      </c>
      <c r="B13">
        <f>data_file!B41</f>
        <v>83.514172000000002</v>
      </c>
      <c r="C13">
        <f>data_file!C41</f>
        <v>-83.141309000000007</v>
      </c>
      <c r="D13">
        <f t="shared" si="0"/>
        <v>98.067698873440747</v>
      </c>
      <c r="E13">
        <f t="shared" si="1"/>
        <v>18.836490900000001</v>
      </c>
      <c r="F13">
        <f t="shared" si="2"/>
        <v>80054.351483038132</v>
      </c>
      <c r="G13">
        <f t="shared" si="3"/>
        <v>-83.083893018800012</v>
      </c>
      <c r="H13">
        <f t="shared" si="4"/>
        <v>9639.8182143883951</v>
      </c>
      <c r="I13">
        <f t="shared" si="5"/>
        <v>-79471.838384193397</v>
      </c>
      <c r="J13">
        <f t="shared" si="6"/>
        <v>18.836490900000001</v>
      </c>
      <c r="K13">
        <f t="shared" si="7"/>
        <v>9639.8182143883951</v>
      </c>
      <c r="L13" t="e">
        <f t="shared" si="8"/>
        <v>#N/A</v>
      </c>
      <c r="M13">
        <f t="shared" si="9"/>
        <v>1.0631801806144605E-7</v>
      </c>
    </row>
    <row r="14" spans="1:13" x14ac:dyDescent="0.25">
      <c r="A14">
        <f>data_file!A42</f>
        <v>19.9526231</v>
      </c>
      <c r="B14">
        <f>data_file!B42</f>
        <v>82.6327529</v>
      </c>
      <c r="C14">
        <f>data_file!C42</f>
        <v>-88.023350199999996</v>
      </c>
      <c r="D14">
        <f t="shared" si="0"/>
        <v>97.186323273440749</v>
      </c>
      <c r="E14">
        <f t="shared" si="1"/>
        <v>19.9526231</v>
      </c>
      <c r="F14">
        <f t="shared" si="2"/>
        <v>72329.616707920999</v>
      </c>
      <c r="G14">
        <f t="shared" si="3"/>
        <v>-87.950824700799998</v>
      </c>
      <c r="H14">
        <f t="shared" si="4"/>
        <v>2586.3068698684729</v>
      </c>
      <c r="I14">
        <f t="shared" si="5"/>
        <v>-72283.362331103795</v>
      </c>
      <c r="J14">
        <f t="shared" si="6"/>
        <v>19.9526231</v>
      </c>
      <c r="K14">
        <f t="shared" si="7"/>
        <v>2586.3068698684729</v>
      </c>
      <c r="L14" t="e">
        <f t="shared" si="8"/>
        <v>#N/A</v>
      </c>
      <c r="M14">
        <f t="shared" si="9"/>
        <v>1.1035240098488701E-7</v>
      </c>
    </row>
    <row r="15" spans="1:13" x14ac:dyDescent="0.25">
      <c r="A15">
        <f>data_file!A43</f>
        <v>21.1348904</v>
      </c>
      <c r="B15">
        <f>data_file!B43</f>
        <v>81.855544100000003</v>
      </c>
      <c r="C15">
        <f>data_file!C43</f>
        <v>-85.674595499999995</v>
      </c>
      <c r="D15">
        <f t="shared" si="0"/>
        <v>96.407669373440754</v>
      </c>
      <c r="E15">
        <f t="shared" si="1"/>
        <v>21.1348904</v>
      </c>
      <c r="F15">
        <f t="shared" si="2"/>
        <v>66127.707763003884</v>
      </c>
      <c r="G15">
        <f t="shared" si="3"/>
        <v>-85.614990524699991</v>
      </c>
      <c r="H15">
        <f t="shared" si="4"/>
        <v>5056.0030319562302</v>
      </c>
      <c r="I15">
        <f t="shared" si="5"/>
        <v>-65934.138102580007</v>
      </c>
      <c r="J15">
        <f t="shared" si="6"/>
        <v>21.1348904</v>
      </c>
      <c r="K15">
        <f t="shared" si="7"/>
        <v>5056.0030319562302</v>
      </c>
      <c r="L15" t="e">
        <f t="shared" si="8"/>
        <v>#N/A</v>
      </c>
      <c r="M15">
        <f t="shared" si="9"/>
        <v>1.1421149021603129E-7</v>
      </c>
    </row>
    <row r="16" spans="1:13" x14ac:dyDescent="0.25">
      <c r="A16">
        <f>data_file!A44</f>
        <v>22.387211400000002</v>
      </c>
      <c r="B16">
        <f>data_file!B44</f>
        <v>81.467812199999997</v>
      </c>
      <c r="C16">
        <f>data_file!C44</f>
        <v>-86.844503200000005</v>
      </c>
      <c r="D16">
        <f t="shared" si="0"/>
        <v>96.022141373440746</v>
      </c>
      <c r="E16">
        <f t="shared" si="1"/>
        <v>22.387211400000002</v>
      </c>
      <c r="F16">
        <f t="shared" si="2"/>
        <v>63256.778208046097</v>
      </c>
      <c r="G16">
        <f t="shared" si="3"/>
        <v>-86.773524169200002</v>
      </c>
      <c r="H16">
        <f t="shared" si="4"/>
        <v>3560.272956738937</v>
      </c>
      <c r="I16">
        <f t="shared" si="5"/>
        <v>-63156.507548592715</v>
      </c>
      <c r="J16">
        <f t="shared" si="6"/>
        <v>22.387211400000002</v>
      </c>
      <c r="K16">
        <f t="shared" si="7"/>
        <v>3560.272956738937</v>
      </c>
      <c r="L16" t="e">
        <f t="shared" si="8"/>
        <v>#N/A</v>
      </c>
      <c r="M16">
        <f t="shared" si="9"/>
        <v>1.1256464995108934E-7</v>
      </c>
    </row>
    <row r="17" spans="1:13" x14ac:dyDescent="0.25">
      <c r="A17">
        <f>data_file!A45</f>
        <v>23.713737099999999</v>
      </c>
      <c r="B17">
        <f>data_file!B45</f>
        <v>81.461847899999995</v>
      </c>
      <c r="C17">
        <f>data_file!C45</f>
        <v>-86.287317999999999</v>
      </c>
      <c r="D17">
        <f t="shared" si="0"/>
        <v>96.015325273440737</v>
      </c>
      <c r="E17">
        <f t="shared" si="1"/>
        <v>23.713737099999999</v>
      </c>
      <c r="F17">
        <f t="shared" si="2"/>
        <v>63207.158029372826</v>
      </c>
      <c r="G17">
        <f t="shared" si="3"/>
        <v>-86.228870836300004</v>
      </c>
      <c r="H17">
        <f t="shared" si="4"/>
        <v>4157.2048599161471</v>
      </c>
      <c r="I17">
        <f t="shared" si="5"/>
        <v>-63070.297873902571</v>
      </c>
      <c r="J17">
        <f t="shared" si="6"/>
        <v>23.713737099999999</v>
      </c>
      <c r="K17">
        <f t="shared" si="7"/>
        <v>4157.2048599161471</v>
      </c>
      <c r="L17" t="e">
        <f t="shared" si="8"/>
        <v>#N/A</v>
      </c>
      <c r="M17">
        <f t="shared" si="9"/>
        <v>1.0641313763354473E-7</v>
      </c>
    </row>
    <row r="18" spans="1:13" x14ac:dyDescent="0.25">
      <c r="A18">
        <f>data_file!A46</f>
        <v>25.118864299999998</v>
      </c>
      <c r="B18">
        <f>data_file!B46</f>
        <v>80.485518999999996</v>
      </c>
      <c r="C18">
        <f>data_file!C46</f>
        <v>-89.5670322</v>
      </c>
      <c r="D18">
        <f t="shared" si="0"/>
        <v>95.037838073440753</v>
      </c>
      <c r="E18">
        <f t="shared" si="1"/>
        <v>25.118864299999998</v>
      </c>
      <c r="F18">
        <f t="shared" si="2"/>
        <v>56479.637893603118</v>
      </c>
      <c r="G18">
        <f t="shared" si="3"/>
        <v>-89.480127941299997</v>
      </c>
      <c r="H18">
        <f t="shared" si="4"/>
        <v>512.45978306103484</v>
      </c>
      <c r="I18">
        <f t="shared" si="5"/>
        <v>-56477.312981083596</v>
      </c>
      <c r="J18">
        <f t="shared" si="6"/>
        <v>25.118864299999998</v>
      </c>
      <c r="K18">
        <f t="shared" si="7"/>
        <v>512.45978306103484</v>
      </c>
      <c r="L18" t="e">
        <f t="shared" si="8"/>
        <v>#N/A</v>
      </c>
      <c r="M18">
        <f t="shared" si="9"/>
        <v>1.1218792249060689E-7</v>
      </c>
    </row>
    <row r="19" spans="1:13" x14ac:dyDescent="0.25">
      <c r="A19">
        <f>data_file!A47</f>
        <v>26.6072506</v>
      </c>
      <c r="B19">
        <f>data_file!B47</f>
        <v>79.869268599999998</v>
      </c>
      <c r="C19">
        <f>data_file!C47</f>
        <v>-87.135363499999997</v>
      </c>
      <c r="D19">
        <f t="shared" si="0"/>
        <v>94.42232357344075</v>
      </c>
      <c r="E19">
        <f t="shared" si="1"/>
        <v>26.6072506</v>
      </c>
      <c r="F19">
        <f t="shared" si="2"/>
        <v>52615.800076525433</v>
      </c>
      <c r="G19">
        <f t="shared" si="3"/>
        <v>-87.055658197100001</v>
      </c>
      <c r="H19">
        <f t="shared" si="4"/>
        <v>2702.6549893241577</v>
      </c>
      <c r="I19">
        <f t="shared" si="5"/>
        <v>-52546.342153394224</v>
      </c>
      <c r="J19">
        <f t="shared" si="6"/>
        <v>26.6072506</v>
      </c>
      <c r="K19">
        <f t="shared" si="7"/>
        <v>2702.6549893241577</v>
      </c>
      <c r="L19" t="e">
        <f t="shared" si="8"/>
        <v>#N/A</v>
      </c>
      <c r="M19">
        <f t="shared" si="9"/>
        <v>1.1383547976030935E-7</v>
      </c>
    </row>
    <row r="20" spans="1:13" x14ac:dyDescent="0.25">
      <c r="A20">
        <f>data_file!A48</f>
        <v>28.183829299999999</v>
      </c>
      <c r="B20">
        <f>data_file!B48</f>
        <v>79.567451199999994</v>
      </c>
      <c r="C20">
        <f>data_file!C48</f>
        <v>-86.304709700000004</v>
      </c>
      <c r="D20">
        <f t="shared" si="0"/>
        <v>94.117052473440737</v>
      </c>
      <c r="E20">
        <f t="shared" si="1"/>
        <v>28.183829299999999</v>
      </c>
      <c r="F20">
        <f t="shared" si="2"/>
        <v>50798.702966959259</v>
      </c>
      <c r="G20">
        <f t="shared" si="3"/>
        <v>-86.211897063800009</v>
      </c>
      <c r="H20">
        <f t="shared" si="4"/>
        <v>3356.1033067148896</v>
      </c>
      <c r="I20">
        <f t="shared" si="5"/>
        <v>-50687.718371613577</v>
      </c>
      <c r="J20">
        <f t="shared" si="6"/>
        <v>28.183829299999999</v>
      </c>
      <c r="K20">
        <f t="shared" si="7"/>
        <v>3356.1033067148896</v>
      </c>
      <c r="L20" t="e">
        <f t="shared" si="8"/>
        <v>#N/A</v>
      </c>
      <c r="M20">
        <f t="shared" si="9"/>
        <v>1.1140825945851246E-7</v>
      </c>
    </row>
    <row r="21" spans="1:13" x14ac:dyDescent="0.25">
      <c r="A21">
        <f>data_file!A49</f>
        <v>29.8538262</v>
      </c>
      <c r="B21">
        <f>data_file!B49</f>
        <v>78.978463700000006</v>
      </c>
      <c r="C21">
        <f>data_file!C49</f>
        <v>-84.185709099999997</v>
      </c>
      <c r="D21">
        <f t="shared" si="0"/>
        <v>93.527708573440762</v>
      </c>
      <c r="E21">
        <f t="shared" si="1"/>
        <v>29.8538262</v>
      </c>
      <c r="F21">
        <f t="shared" si="2"/>
        <v>47466.305345267669</v>
      </c>
      <c r="G21">
        <f t="shared" si="3"/>
        <v>-84.08497956299999</v>
      </c>
      <c r="H21">
        <f t="shared" si="4"/>
        <v>4891.5594352079015</v>
      </c>
      <c r="I21">
        <f t="shared" si="5"/>
        <v>-47213.586915442196</v>
      </c>
      <c r="J21">
        <f t="shared" si="6"/>
        <v>29.8538262</v>
      </c>
      <c r="K21">
        <f t="shared" si="7"/>
        <v>4891.5594352079015</v>
      </c>
      <c r="L21" t="e">
        <f t="shared" si="8"/>
        <v>#N/A</v>
      </c>
      <c r="M21">
        <f t="shared" si="9"/>
        <v>1.1291538912955726E-7</v>
      </c>
    </row>
    <row r="22" spans="1:13" x14ac:dyDescent="0.25">
      <c r="A22">
        <f>data_file!A50</f>
        <v>31.622776600000002</v>
      </c>
      <c r="B22">
        <f>data_file!B50</f>
        <v>78.515720099999996</v>
      </c>
      <c r="C22">
        <f>data_file!C50</f>
        <v>-88.960061899999999</v>
      </c>
      <c r="D22">
        <f t="shared" si="0"/>
        <v>93.066511073440751</v>
      </c>
      <c r="E22">
        <f t="shared" si="1"/>
        <v>31.622776600000002</v>
      </c>
      <c r="F22">
        <f t="shared" si="2"/>
        <v>45011.714303603534</v>
      </c>
      <c r="G22">
        <f t="shared" si="3"/>
        <v>-88.861103548900005</v>
      </c>
      <c r="H22">
        <f t="shared" si="4"/>
        <v>894.66111363482219</v>
      </c>
      <c r="I22">
        <f t="shared" si="5"/>
        <v>-45002.822200846211</v>
      </c>
      <c r="J22">
        <f t="shared" si="6"/>
        <v>31.622776600000002</v>
      </c>
      <c r="K22">
        <f t="shared" si="7"/>
        <v>894.66111363482219</v>
      </c>
      <c r="L22" t="e">
        <f t="shared" si="8"/>
        <v>#N/A</v>
      </c>
      <c r="M22">
        <f t="shared" si="9"/>
        <v>1.1183567973259354E-7</v>
      </c>
    </row>
    <row r="23" spans="1:13" x14ac:dyDescent="0.25">
      <c r="A23">
        <f>data_file!A51</f>
        <v>33.496543899999999</v>
      </c>
      <c r="B23">
        <f>data_file!B51</f>
        <v>78.095291399999994</v>
      </c>
      <c r="C23">
        <f>data_file!C51</f>
        <v>-85.139768700000005</v>
      </c>
      <c r="D23">
        <f t="shared" si="0"/>
        <v>92.643451473440749</v>
      </c>
      <c r="E23">
        <f t="shared" si="1"/>
        <v>33.496543899999999</v>
      </c>
      <c r="F23">
        <f t="shared" si="2"/>
        <v>42871.884466049662</v>
      </c>
      <c r="G23">
        <f t="shared" si="3"/>
        <v>-85.031318214999999</v>
      </c>
      <c r="H23">
        <f t="shared" si="4"/>
        <v>3713.1855222558365</v>
      </c>
      <c r="I23">
        <f t="shared" si="5"/>
        <v>-42710.780032067079</v>
      </c>
      <c r="J23">
        <f t="shared" si="6"/>
        <v>33.496543899999999</v>
      </c>
      <c r="K23">
        <f t="shared" si="7"/>
        <v>3713.1855222558365</v>
      </c>
      <c r="L23" t="e">
        <f t="shared" si="8"/>
        <v>#N/A</v>
      </c>
      <c r="M23">
        <f t="shared" si="9"/>
        <v>1.1124554519691824E-7</v>
      </c>
    </row>
    <row r="24" spans="1:13" x14ac:dyDescent="0.25">
      <c r="A24">
        <f>data_file!A52</f>
        <v>35.481338899999997</v>
      </c>
      <c r="B24">
        <f>data_file!B52</f>
        <v>77.846818900000002</v>
      </c>
      <c r="C24">
        <f>data_file!C52</f>
        <v>-88.593445900000006</v>
      </c>
      <c r="D24">
        <f t="shared" si="0"/>
        <v>92.397973473440757</v>
      </c>
      <c r="E24">
        <f t="shared" si="1"/>
        <v>35.481338899999997</v>
      </c>
      <c r="F24">
        <f t="shared" si="2"/>
        <v>41677.213398071966</v>
      </c>
      <c r="G24">
        <f t="shared" si="3"/>
        <v>-88.471333462000004</v>
      </c>
      <c r="H24">
        <f t="shared" si="4"/>
        <v>1111.8271493161315</v>
      </c>
      <c r="I24">
        <f t="shared" si="5"/>
        <v>-41662.380597110299</v>
      </c>
      <c r="J24">
        <f t="shared" si="6"/>
        <v>35.481338899999997</v>
      </c>
      <c r="K24">
        <f t="shared" si="7"/>
        <v>1111.8271493161315</v>
      </c>
      <c r="L24" t="e">
        <f t="shared" si="8"/>
        <v>#N/A</v>
      </c>
      <c r="M24">
        <f t="shared" si="9"/>
        <v>1.0766537315031981E-7</v>
      </c>
    </row>
    <row r="25" spans="1:13" x14ac:dyDescent="0.25">
      <c r="A25">
        <f>data_file!A53</f>
        <v>37.583740400000003</v>
      </c>
      <c r="B25">
        <f>data_file!B53</f>
        <v>77.543231300000002</v>
      </c>
      <c r="C25">
        <f>data_file!C53</f>
        <v>-87.371803999999997</v>
      </c>
      <c r="D25">
        <f t="shared" si="0"/>
        <v>92.093336773440754</v>
      </c>
      <c r="E25">
        <f t="shared" si="1"/>
        <v>37.583740400000003</v>
      </c>
      <c r="F25">
        <f t="shared" si="2"/>
        <v>40240.821554529357</v>
      </c>
      <c r="G25">
        <f t="shared" si="3"/>
        <v>-87.239987409999998</v>
      </c>
      <c r="H25">
        <f t="shared" si="4"/>
        <v>1937.703371159912</v>
      </c>
      <c r="I25">
        <f t="shared" si="5"/>
        <v>-40194.141675483879</v>
      </c>
      <c r="J25">
        <f t="shared" si="6"/>
        <v>37.583740400000003</v>
      </c>
      <c r="K25">
        <f t="shared" si="7"/>
        <v>1937.703371159912</v>
      </c>
      <c r="L25" t="e">
        <f t="shared" si="8"/>
        <v>#N/A</v>
      </c>
      <c r="M25">
        <f t="shared" si="9"/>
        <v>1.0535553892888554E-7</v>
      </c>
    </row>
    <row r="26" spans="1:13" x14ac:dyDescent="0.25">
      <c r="A26">
        <f>data_file!A54</f>
        <v>39.810717099999998</v>
      </c>
      <c r="B26">
        <f>data_file!B54</f>
        <v>76.684183099999998</v>
      </c>
      <c r="C26">
        <f>data_file!C54</f>
        <v>-88.968388700000006</v>
      </c>
      <c r="D26">
        <f t="shared" si="0"/>
        <v>91.235221973440744</v>
      </c>
      <c r="E26">
        <f t="shared" si="1"/>
        <v>39.810717099999998</v>
      </c>
      <c r="F26">
        <f t="shared" si="2"/>
        <v>36455.335437189256</v>
      </c>
      <c r="G26">
        <f t="shared" si="3"/>
        <v>-88.831490192000004</v>
      </c>
      <c r="H26">
        <f t="shared" si="4"/>
        <v>743.43109471189098</v>
      </c>
      <c r="I26">
        <f t="shared" si="5"/>
        <v>-36447.754279864792</v>
      </c>
      <c r="J26">
        <f t="shared" si="6"/>
        <v>39.810717099999998</v>
      </c>
      <c r="K26">
        <f t="shared" si="7"/>
        <v>743.43109471189098</v>
      </c>
      <c r="L26" t="e">
        <f t="shared" si="8"/>
        <v>#N/A</v>
      </c>
      <c r="M26">
        <f t="shared" si="9"/>
        <v>1.0968553468126496E-7</v>
      </c>
    </row>
    <row r="27" spans="1:13" x14ac:dyDescent="0.25">
      <c r="A27">
        <f>data_file!A55</f>
        <v>42.169650300000001</v>
      </c>
      <c r="B27">
        <f>data_file!B55</f>
        <v>75.912566299999995</v>
      </c>
      <c r="C27">
        <f>data_file!C55</f>
        <v>-84.581940900000006</v>
      </c>
      <c r="D27">
        <f t="shared" si="0"/>
        <v>90.464640973440737</v>
      </c>
      <c r="E27">
        <f t="shared" si="1"/>
        <v>42.169650300000001</v>
      </c>
      <c r="F27">
        <f t="shared" si="2"/>
        <v>33360.461403765192</v>
      </c>
      <c r="G27">
        <f t="shared" si="3"/>
        <v>-84.426296783000012</v>
      </c>
      <c r="H27">
        <f t="shared" si="4"/>
        <v>3240.1719944007241</v>
      </c>
      <c r="I27">
        <f t="shared" si="5"/>
        <v>-33202.735889062038</v>
      </c>
      <c r="J27">
        <f t="shared" si="6"/>
        <v>42.169650300000001</v>
      </c>
      <c r="K27">
        <f t="shared" si="7"/>
        <v>3240.1719944007241</v>
      </c>
      <c r="L27" t="e">
        <f t="shared" si="8"/>
        <v>#N/A</v>
      </c>
      <c r="M27">
        <f t="shared" si="9"/>
        <v>1.1367010502351653E-7</v>
      </c>
    </row>
    <row r="28" spans="1:13" x14ac:dyDescent="0.25">
      <c r="A28">
        <f>data_file!A56</f>
        <v>44.668359199999998</v>
      </c>
      <c r="B28">
        <f>data_file!B56</f>
        <v>75.711683100000002</v>
      </c>
      <c r="C28">
        <f>data_file!C56</f>
        <v>-88.129580599999997</v>
      </c>
      <c r="D28">
        <f t="shared" si="0"/>
        <v>90.265300473440746</v>
      </c>
      <c r="E28">
        <f t="shared" si="1"/>
        <v>44.668359199999998</v>
      </c>
      <c r="F28">
        <f t="shared" si="2"/>
        <v>32603.560012781221</v>
      </c>
      <c r="G28">
        <f t="shared" si="3"/>
        <v>-87.953079115999998</v>
      </c>
      <c r="H28">
        <f t="shared" si="4"/>
        <v>1164.5310207819807</v>
      </c>
      <c r="I28">
        <f t="shared" si="5"/>
        <v>-32582.756068335642</v>
      </c>
      <c r="J28">
        <f t="shared" si="6"/>
        <v>44.668359199999998</v>
      </c>
      <c r="K28">
        <f t="shared" si="7"/>
        <v>1164.5310207819807</v>
      </c>
      <c r="L28" t="e">
        <f t="shared" si="8"/>
        <v>#N/A</v>
      </c>
      <c r="M28">
        <f t="shared" si="9"/>
        <v>1.0935340607179196E-7</v>
      </c>
    </row>
    <row r="29" spans="1:13" x14ac:dyDescent="0.25">
      <c r="A29">
        <f>data_file!A57</f>
        <v>47.315125899999998</v>
      </c>
      <c r="B29">
        <f>data_file!B57</f>
        <v>75.144675500000005</v>
      </c>
      <c r="C29">
        <f>data_file!C57</f>
        <v>-87.915437600000004</v>
      </c>
      <c r="D29">
        <f t="shared" si="0"/>
        <v>89.696955973440751</v>
      </c>
      <c r="E29">
        <f t="shared" si="1"/>
        <v>47.315125899999998</v>
      </c>
      <c r="F29">
        <f t="shared" si="2"/>
        <v>30538.50683807645</v>
      </c>
      <c r="G29">
        <f t="shared" si="3"/>
        <v>-87.720378437000008</v>
      </c>
      <c r="H29">
        <f t="shared" si="4"/>
        <v>1214.7120377620231</v>
      </c>
      <c r="I29">
        <f t="shared" si="5"/>
        <v>-30514.33883544846</v>
      </c>
      <c r="J29">
        <f t="shared" si="6"/>
        <v>47.315125899999998</v>
      </c>
      <c r="K29">
        <f t="shared" si="7"/>
        <v>1214.7120377620231</v>
      </c>
      <c r="L29" t="e">
        <f t="shared" si="8"/>
        <v>#N/A</v>
      </c>
      <c r="M29">
        <f t="shared" si="9"/>
        <v>1.102341524248917E-7</v>
      </c>
    </row>
    <row r="30" spans="1:13" x14ac:dyDescent="0.25">
      <c r="A30">
        <f>data_file!A58</f>
        <v>50.1187234</v>
      </c>
      <c r="B30">
        <f>data_file!B58</f>
        <v>74.713801500000002</v>
      </c>
      <c r="C30">
        <f>data_file!C58</f>
        <v>-88.709150500000007</v>
      </c>
      <c r="D30">
        <f t="shared" si="0"/>
        <v>89.27094087344075</v>
      </c>
      <c r="E30">
        <f t="shared" si="1"/>
        <v>50.1187234</v>
      </c>
      <c r="F30">
        <f t="shared" si="2"/>
        <v>29076.829085824902</v>
      </c>
      <c r="G30">
        <f t="shared" si="3"/>
        <v>-88.508805510000002</v>
      </c>
      <c r="H30">
        <f t="shared" si="4"/>
        <v>756.67549766753461</v>
      </c>
      <c r="I30">
        <f t="shared" si="5"/>
        <v>-29066.981815756219</v>
      </c>
      <c r="J30">
        <f t="shared" si="6"/>
        <v>50.1187234</v>
      </c>
      <c r="K30">
        <f t="shared" si="7"/>
        <v>756.67549766753461</v>
      </c>
      <c r="L30" t="e">
        <f t="shared" si="8"/>
        <v>#N/A</v>
      </c>
      <c r="M30">
        <f t="shared" si="9"/>
        <v>1.0924968473471718E-7</v>
      </c>
    </row>
    <row r="31" spans="1:13" x14ac:dyDescent="0.25">
      <c r="A31">
        <f>data_file!A59</f>
        <v>53.0884444</v>
      </c>
      <c r="B31">
        <f>data_file!B59</f>
        <v>74.047714499999998</v>
      </c>
      <c r="C31">
        <f>data_file!C59</f>
        <v>-87.403514400000006</v>
      </c>
      <c r="D31">
        <f t="shared" si="0"/>
        <v>88.598222573440751</v>
      </c>
      <c r="E31">
        <f t="shared" si="1"/>
        <v>53.0884444</v>
      </c>
      <c r="F31">
        <f t="shared" si="2"/>
        <v>26909.840812958708</v>
      </c>
      <c r="G31">
        <f t="shared" si="3"/>
        <v>-87.168767846000009</v>
      </c>
      <c r="H31">
        <f t="shared" si="4"/>
        <v>1329.190480267044</v>
      </c>
      <c r="I31">
        <f t="shared" si="5"/>
        <v>-26876.993605050877</v>
      </c>
      <c r="J31">
        <f t="shared" si="6"/>
        <v>53.0884444</v>
      </c>
      <c r="K31">
        <f t="shared" si="7"/>
        <v>1329.190480267044</v>
      </c>
      <c r="L31" t="e">
        <f t="shared" si="8"/>
        <v>#N/A</v>
      </c>
      <c r="M31">
        <f t="shared" si="9"/>
        <v>1.1154226107973284E-7</v>
      </c>
    </row>
    <row r="32" spans="1:13" x14ac:dyDescent="0.25">
      <c r="A32">
        <f>data_file!A60</f>
        <v>56.234132500000001</v>
      </c>
      <c r="B32">
        <f>data_file!B60</f>
        <v>73.577055799999997</v>
      </c>
      <c r="C32">
        <f>data_file!C60</f>
        <v>-87.394241300000004</v>
      </c>
      <c r="D32">
        <f t="shared" si="0"/>
        <v>88.131455073440748</v>
      </c>
      <c r="E32">
        <f t="shared" si="1"/>
        <v>56.234132500000001</v>
      </c>
      <c r="F32">
        <f t="shared" si="2"/>
        <v>25501.91263936281</v>
      </c>
      <c r="G32">
        <f t="shared" si="3"/>
        <v>-87.140379551000009</v>
      </c>
      <c r="H32">
        <f t="shared" si="4"/>
        <v>1272.2668067079446</v>
      </c>
      <c r="I32">
        <f t="shared" si="5"/>
        <v>-25470.156761163482</v>
      </c>
      <c r="J32">
        <f t="shared" si="6"/>
        <v>56.234132500000001</v>
      </c>
      <c r="K32">
        <f t="shared" si="7"/>
        <v>1272.2668067079446</v>
      </c>
      <c r="L32" t="e">
        <f t="shared" si="8"/>
        <v>#N/A</v>
      </c>
      <c r="M32">
        <f t="shared" si="9"/>
        <v>1.1111904848327549E-7</v>
      </c>
    </row>
    <row r="33" spans="1:13" x14ac:dyDescent="0.25">
      <c r="A33">
        <f>data_file!A61</f>
        <v>59.5662144</v>
      </c>
      <c r="B33">
        <f>data_file!B61</f>
        <v>72.597245000000001</v>
      </c>
      <c r="C33">
        <f>data_file!C61</f>
        <v>-86.533406600000006</v>
      </c>
      <c r="D33">
        <f t="shared" si="0"/>
        <v>87.148614173440748</v>
      </c>
      <c r="E33">
        <f t="shared" si="1"/>
        <v>59.5662144</v>
      </c>
      <c r="F33">
        <f t="shared" si="2"/>
        <v>22773.548627713932</v>
      </c>
      <c r="G33">
        <f t="shared" si="3"/>
        <v>-86.264760557000002</v>
      </c>
      <c r="H33">
        <f t="shared" si="4"/>
        <v>1483.6069272466584</v>
      </c>
      <c r="I33">
        <f t="shared" si="5"/>
        <v>-22725.17167337305</v>
      </c>
      <c r="J33">
        <f t="shared" si="6"/>
        <v>59.5662144</v>
      </c>
      <c r="K33">
        <f t="shared" si="7"/>
        <v>1483.6069272466584</v>
      </c>
      <c r="L33" t="e">
        <f t="shared" si="8"/>
        <v>#N/A</v>
      </c>
      <c r="M33">
        <f t="shared" si="9"/>
        <v>1.1757445074377121E-7</v>
      </c>
    </row>
    <row r="34" spans="1:13" x14ac:dyDescent="0.25">
      <c r="A34">
        <f>data_file!A62</f>
        <v>63.095734399999998</v>
      </c>
      <c r="B34">
        <f>data_file!B62</f>
        <v>72.575676200000004</v>
      </c>
      <c r="C34">
        <f>data_file!C62</f>
        <v>-87.393016099999997</v>
      </c>
      <c r="D34">
        <f t="shared" si="0"/>
        <v>87.132914173440753</v>
      </c>
      <c r="E34">
        <f t="shared" si="1"/>
        <v>63.095734399999998</v>
      </c>
      <c r="F34">
        <f t="shared" si="2"/>
        <v>22732.421951383432</v>
      </c>
      <c r="G34">
        <f t="shared" si="3"/>
        <v>-87.092550563000003</v>
      </c>
      <c r="H34">
        <f t="shared" si="4"/>
        <v>1153.0518727013082</v>
      </c>
      <c r="I34">
        <f t="shared" si="5"/>
        <v>-22703.160113838763</v>
      </c>
      <c r="J34">
        <f t="shared" si="6"/>
        <v>63.095734399999998</v>
      </c>
      <c r="K34">
        <f t="shared" si="7"/>
        <v>1153.0518727013082</v>
      </c>
      <c r="L34" t="e">
        <f t="shared" si="8"/>
        <v>#N/A</v>
      </c>
      <c r="M34">
        <f t="shared" si="9"/>
        <v>1.1110505532271537E-7</v>
      </c>
    </row>
    <row r="35" spans="1:13" x14ac:dyDescent="0.25">
      <c r="A35">
        <f>data_file!A63</f>
        <v>66.834391800000006</v>
      </c>
      <c r="B35">
        <f>data_file!B63</f>
        <v>72.172285400000007</v>
      </c>
      <c r="C35">
        <f>data_file!C63</f>
        <v>-88.328304500000002</v>
      </c>
      <c r="D35">
        <f t="shared" si="0"/>
        <v>86.730388573440763</v>
      </c>
      <c r="E35">
        <f t="shared" si="1"/>
        <v>66.834391800000006</v>
      </c>
      <c r="F35">
        <f t="shared" si="2"/>
        <v>21702.982922313335</v>
      </c>
      <c r="G35">
        <f t="shared" si="3"/>
        <v>-88.003947233999995</v>
      </c>
      <c r="H35">
        <f t="shared" si="4"/>
        <v>755.92892306723854</v>
      </c>
      <c r="I35">
        <f t="shared" si="5"/>
        <v>-21689.814180612397</v>
      </c>
      <c r="J35">
        <f t="shared" si="6"/>
        <v>66.834391800000006</v>
      </c>
      <c r="K35">
        <f t="shared" si="7"/>
        <v>755.92892306723854</v>
      </c>
      <c r="L35" t="e">
        <f t="shared" si="8"/>
        <v>#N/A</v>
      </c>
      <c r="M35">
        <f t="shared" si="9"/>
        <v>1.0979038297014426E-7</v>
      </c>
    </row>
    <row r="36" spans="1:13" x14ac:dyDescent="0.25">
      <c r="A36">
        <f>data_file!A64</f>
        <v>70.794578400000006</v>
      </c>
      <c r="B36">
        <f>data_file!B64</f>
        <v>71.722790399999994</v>
      </c>
      <c r="C36">
        <f>data_file!C64</f>
        <v>-88.418902299999999</v>
      </c>
      <c r="D36">
        <f t="shared" si="0"/>
        <v>86.286116373440748</v>
      </c>
      <c r="E36">
        <f t="shared" si="1"/>
        <v>70.794578400000006</v>
      </c>
      <c r="F36">
        <f t="shared" si="2"/>
        <v>20620.814652922174</v>
      </c>
      <c r="G36">
        <f t="shared" si="3"/>
        <v>-88.098601353999996</v>
      </c>
      <c r="H36">
        <f t="shared" si="4"/>
        <v>684.18988563157438</v>
      </c>
      <c r="I36">
        <f t="shared" si="5"/>
        <v>-20609.460962154477</v>
      </c>
      <c r="J36">
        <f t="shared" si="6"/>
        <v>70.794578400000006</v>
      </c>
      <c r="K36">
        <f t="shared" si="7"/>
        <v>684.18988563157438</v>
      </c>
      <c r="L36" t="e">
        <f t="shared" si="8"/>
        <v>#N/A</v>
      </c>
      <c r="M36">
        <f t="shared" si="9"/>
        <v>1.0908210217841804E-7</v>
      </c>
    </row>
    <row r="37" spans="1:13" x14ac:dyDescent="0.25">
      <c r="A37">
        <f>data_file!A65</f>
        <v>74.989420899999999</v>
      </c>
      <c r="B37">
        <f>data_file!B65</f>
        <v>71.185865399999997</v>
      </c>
      <c r="C37">
        <f>data_file!C65</f>
        <v>-88.835302900000002</v>
      </c>
      <c r="D37">
        <f t="shared" si="0"/>
        <v>85.752174773440743</v>
      </c>
      <c r="E37">
        <f t="shared" si="1"/>
        <v>74.989420899999999</v>
      </c>
      <c r="F37">
        <f t="shared" si="2"/>
        <v>19391.380966592522</v>
      </c>
      <c r="G37">
        <f t="shared" si="3"/>
        <v>-88.506032226000002</v>
      </c>
      <c r="H37">
        <f t="shared" si="4"/>
        <v>505.56630662074087</v>
      </c>
      <c r="I37">
        <f t="shared" si="5"/>
        <v>-19384.789359215039</v>
      </c>
      <c r="J37">
        <f t="shared" si="6"/>
        <v>74.989420899999999</v>
      </c>
      <c r="K37">
        <f t="shared" si="7"/>
        <v>505.56630662074087</v>
      </c>
      <c r="L37" t="e">
        <f t="shared" si="8"/>
        <v>#N/A</v>
      </c>
      <c r="M37">
        <f t="shared" si="9"/>
        <v>1.0948611501985552E-7</v>
      </c>
    </row>
    <row r="38" spans="1:13" x14ac:dyDescent="0.25">
      <c r="A38">
        <f>data_file!A66</f>
        <v>79.432823499999998</v>
      </c>
      <c r="B38">
        <f>data_file!B66</f>
        <v>70.625997699999999</v>
      </c>
      <c r="C38">
        <f>data_file!C66</f>
        <v>-88.869135299999996</v>
      </c>
      <c r="D38">
        <f t="shared" si="0"/>
        <v>85.197693473440751</v>
      </c>
      <c r="E38">
        <f t="shared" si="1"/>
        <v>79.432823499999998</v>
      </c>
      <c r="F38">
        <f t="shared" si="2"/>
        <v>18192.17703595871</v>
      </c>
      <c r="G38">
        <f t="shared" si="3"/>
        <v>-88.541092632999991</v>
      </c>
      <c r="H38">
        <f t="shared" si="4"/>
        <v>463.17256645736529</v>
      </c>
      <c r="I38">
        <f t="shared" si="5"/>
        <v>-18186.279896706328</v>
      </c>
      <c r="J38">
        <f t="shared" si="6"/>
        <v>79.432823499999998</v>
      </c>
      <c r="K38">
        <f t="shared" si="7"/>
        <v>463.17256645736529</v>
      </c>
      <c r="L38" t="e">
        <f t="shared" si="8"/>
        <v>#N/A</v>
      </c>
      <c r="M38">
        <f t="shared" si="9"/>
        <v>1.1017327531497019E-7</v>
      </c>
    </row>
    <row r="39" spans="1:13" x14ac:dyDescent="0.25">
      <c r="A39">
        <f>data_file!A67</f>
        <v>84.139514199999994</v>
      </c>
      <c r="B39">
        <f>data_file!B67</f>
        <v>70.208150200000006</v>
      </c>
      <c r="C39">
        <f>data_file!C67</f>
        <v>-87.784507000000005</v>
      </c>
      <c r="D39">
        <f t="shared" si="0"/>
        <v>84.783305473440748</v>
      </c>
      <c r="E39">
        <f t="shared" si="1"/>
        <v>84.139514199999994</v>
      </c>
      <c r="F39">
        <f t="shared" si="2"/>
        <v>17344.639340343198</v>
      </c>
      <c r="G39">
        <f t="shared" si="3"/>
        <v>-87.455827183000011</v>
      </c>
      <c r="H39">
        <f t="shared" si="4"/>
        <v>769.92163087548408</v>
      </c>
      <c r="I39">
        <f t="shared" si="5"/>
        <v>-17327.542656963535</v>
      </c>
      <c r="J39">
        <f t="shared" si="6"/>
        <v>84.139514199999994</v>
      </c>
      <c r="K39">
        <f t="shared" si="7"/>
        <v>769.92163087548408</v>
      </c>
      <c r="L39" t="e">
        <f t="shared" si="8"/>
        <v>#N/A</v>
      </c>
      <c r="M39">
        <f t="shared" si="9"/>
        <v>1.0916493356116349E-7</v>
      </c>
    </row>
    <row r="40" spans="1:13" x14ac:dyDescent="0.25">
      <c r="A40">
        <f>data_file!A68</f>
        <v>89.125093800000002</v>
      </c>
      <c r="B40">
        <f>data_file!B68</f>
        <v>69.7302818</v>
      </c>
      <c r="C40">
        <f>data_file!C68</f>
        <v>-87.309419000000005</v>
      </c>
      <c r="D40">
        <f t="shared" si="0"/>
        <v>84.305046873440745</v>
      </c>
      <c r="E40">
        <f t="shared" si="1"/>
        <v>89.125093800000002</v>
      </c>
      <c r="F40">
        <f t="shared" si="2"/>
        <v>16415.433030321543</v>
      </c>
      <c r="G40">
        <f t="shared" si="3"/>
        <v>-87.004397061000006</v>
      </c>
      <c r="H40">
        <f t="shared" si="4"/>
        <v>857.85933600343253</v>
      </c>
      <c r="I40">
        <f t="shared" si="5"/>
        <v>-16393.002133001854</v>
      </c>
      <c r="J40">
        <f t="shared" si="6"/>
        <v>89.125093800000002</v>
      </c>
      <c r="K40">
        <f t="shared" si="7"/>
        <v>857.85933600343253</v>
      </c>
      <c r="L40" t="e">
        <f t="shared" si="8"/>
        <v>#N/A</v>
      </c>
      <c r="M40">
        <f t="shared" si="9"/>
        <v>1.089335448262904E-7</v>
      </c>
    </row>
    <row r="41" spans="1:13" x14ac:dyDescent="0.25">
      <c r="A41">
        <f>data_file!A69</f>
        <v>94.406087600000006</v>
      </c>
      <c r="B41">
        <f>data_file!B69</f>
        <v>69.243573900000001</v>
      </c>
      <c r="C41">
        <f>data_file!C69</f>
        <v>-88.140341000000006</v>
      </c>
      <c r="D41">
        <f t="shared" si="0"/>
        <v>83.822253573440747</v>
      </c>
      <c r="E41">
        <f t="shared" si="1"/>
        <v>94.406087600000006</v>
      </c>
      <c r="F41">
        <f t="shared" si="2"/>
        <v>15527.898324848062</v>
      </c>
      <c r="G41">
        <f t="shared" si="3"/>
        <v>-87.822319084</v>
      </c>
      <c r="H41">
        <f t="shared" si="4"/>
        <v>590.03764896067821</v>
      </c>
      <c r="I41">
        <f t="shared" si="5"/>
        <v>-15516.683987232202</v>
      </c>
      <c r="J41">
        <f t="shared" si="6"/>
        <v>94.406087600000006</v>
      </c>
      <c r="K41">
        <f t="shared" si="7"/>
        <v>590.03764896067821</v>
      </c>
      <c r="L41" t="e">
        <f t="shared" si="8"/>
        <v>#N/A</v>
      </c>
      <c r="M41">
        <f t="shared" si="9"/>
        <v>1.0864786995742626E-7</v>
      </c>
    </row>
    <row r="42" spans="1:13" x14ac:dyDescent="0.25">
      <c r="A42">
        <f>data_file!A70</f>
        <v>100</v>
      </c>
      <c r="B42">
        <f>data_file!B70</f>
        <v>68.734007599999998</v>
      </c>
      <c r="C42">
        <f>data_file!C70</f>
        <v>-89.018425500000006</v>
      </c>
      <c r="D42">
        <f t="shared" si="0"/>
        <v>83.315164273440743</v>
      </c>
      <c r="E42">
        <f t="shared" si="1"/>
        <v>100</v>
      </c>
      <c r="F42">
        <f t="shared" si="2"/>
        <v>14647.321483213816</v>
      </c>
      <c r="G42">
        <f t="shared" si="3"/>
        <v>-88.713452680000003</v>
      </c>
      <c r="H42">
        <f t="shared" si="4"/>
        <v>328.87044775666641</v>
      </c>
      <c r="I42">
        <f t="shared" si="5"/>
        <v>-14643.629019515938</v>
      </c>
      <c r="J42">
        <f t="shared" si="6"/>
        <v>100</v>
      </c>
      <c r="K42">
        <f t="shared" si="7"/>
        <v>328.87044775666641</v>
      </c>
      <c r="L42" t="e">
        <f t="shared" si="8"/>
        <v>#N/A</v>
      </c>
      <c r="M42">
        <f t="shared" si="9"/>
        <v>1.0868545145454414E-7</v>
      </c>
    </row>
    <row r="43" spans="1:13" x14ac:dyDescent="0.25">
      <c r="A43">
        <f>data_file!A71</f>
        <v>105.92537299999999</v>
      </c>
      <c r="B43">
        <f>data_file!B71</f>
        <v>68.382858999999996</v>
      </c>
      <c r="C43">
        <f>data_file!C71</f>
        <v>-88.767785399999994</v>
      </c>
      <c r="D43">
        <f t="shared" si="0"/>
        <v>82.964152173440752</v>
      </c>
      <c r="E43">
        <f t="shared" si="1"/>
        <v>105.92537299999999</v>
      </c>
      <c r="F43">
        <f t="shared" si="2"/>
        <v>14067.198270346693</v>
      </c>
      <c r="G43">
        <f t="shared" si="3"/>
        <v>-88.458271467999992</v>
      </c>
      <c r="H43">
        <f t="shared" si="4"/>
        <v>378.47785701352319</v>
      </c>
      <c r="I43">
        <f t="shared" si="5"/>
        <v>-14062.105876752437</v>
      </c>
      <c r="J43">
        <f t="shared" si="6"/>
        <v>105.92537299999999</v>
      </c>
      <c r="K43">
        <f t="shared" si="7"/>
        <v>378.47785701352319</v>
      </c>
      <c r="L43" t="e">
        <f t="shared" si="8"/>
        <v>#N/A</v>
      </c>
      <c r="M43">
        <f t="shared" si="9"/>
        <v>1.0684882881224882E-7</v>
      </c>
    </row>
    <row r="44" spans="1:13" x14ac:dyDescent="0.25">
      <c r="A44">
        <f>data_file!A72</f>
        <v>112.20184500000001</v>
      </c>
      <c r="B44">
        <f>data_file!B72</f>
        <v>67.741034400000004</v>
      </c>
      <c r="C44">
        <f>data_file!C72</f>
        <v>-88.812882400000007</v>
      </c>
      <c r="D44">
        <f t="shared" si="0"/>
        <v>82.324228973440754</v>
      </c>
      <c r="E44">
        <f t="shared" si="1"/>
        <v>112.20184500000001</v>
      </c>
      <c r="F44">
        <f t="shared" si="2"/>
        <v>13068.069895727016</v>
      </c>
      <c r="G44">
        <f t="shared" si="3"/>
        <v>-88.512057809000012</v>
      </c>
      <c r="H44">
        <f t="shared" si="4"/>
        <v>339.33296971438477</v>
      </c>
      <c r="I44">
        <f t="shared" si="5"/>
        <v>-13063.663495944447</v>
      </c>
      <c r="J44">
        <f t="shared" si="6"/>
        <v>112.20184500000001</v>
      </c>
      <c r="K44">
        <f t="shared" si="7"/>
        <v>339.33296971438477</v>
      </c>
      <c r="L44" t="e">
        <f t="shared" si="8"/>
        <v>#N/A</v>
      </c>
      <c r="M44">
        <f t="shared" si="9"/>
        <v>1.0858132783898635E-7</v>
      </c>
    </row>
    <row r="45" spans="1:13" x14ac:dyDescent="0.25">
      <c r="A45">
        <f>data_file!A73</f>
        <v>118.850223</v>
      </c>
      <c r="B45">
        <f>data_file!B73</f>
        <v>67.385512899999995</v>
      </c>
      <c r="C45">
        <f>data_file!C73</f>
        <v>-90.433972299999994</v>
      </c>
      <c r="D45">
        <f t="shared" si="0"/>
        <v>81.966491773440737</v>
      </c>
      <c r="E45">
        <f t="shared" si="1"/>
        <v>118.850223</v>
      </c>
      <c r="F45">
        <f t="shared" si="2"/>
        <v>12540.781140179402</v>
      </c>
      <c r="G45">
        <f t="shared" si="3"/>
        <v>-90.131339536999988</v>
      </c>
      <c r="H45">
        <f t="shared" si="4"/>
        <v>-28.747299715119752</v>
      </c>
      <c r="I45">
        <f t="shared" si="5"/>
        <v>-12540.748191341636</v>
      </c>
      <c r="J45">
        <f t="shared" si="6"/>
        <v>118.850223</v>
      </c>
      <c r="K45" t="e">
        <f t="shared" si="7"/>
        <v>#N/A</v>
      </c>
      <c r="L45" t="e">
        <f t="shared" si="8"/>
        <v>#N/A</v>
      </c>
      <c r="M45">
        <f t="shared" si="9"/>
        <v>1.0678166370489337E-7</v>
      </c>
    </row>
    <row r="46" spans="1:13" x14ac:dyDescent="0.25">
      <c r="A46">
        <f>data_file!A74</f>
        <v>125.89254099999999</v>
      </c>
      <c r="B46">
        <f>data_file!B74</f>
        <v>66.735362600000002</v>
      </c>
      <c r="C46">
        <f>data_file!C74</f>
        <v>-88.972171000000003</v>
      </c>
      <c r="D46">
        <f t="shared" si="0"/>
        <v>81.323053673440754</v>
      </c>
      <c r="E46">
        <f t="shared" si="1"/>
        <v>125.89254099999999</v>
      </c>
      <c r="F46">
        <f t="shared" si="2"/>
        <v>11645.353698287126</v>
      </c>
      <c r="G46">
        <f t="shared" si="3"/>
        <v>-88.678567006999998</v>
      </c>
      <c r="H46">
        <f t="shared" si="4"/>
        <v>268.55713486265483</v>
      </c>
      <c r="I46">
        <f t="shared" si="5"/>
        <v>-11642.256646523645</v>
      </c>
      <c r="J46">
        <f t="shared" si="6"/>
        <v>125.89254099999999</v>
      </c>
      <c r="K46">
        <f t="shared" si="7"/>
        <v>268.55713486265483</v>
      </c>
      <c r="L46" t="e">
        <f t="shared" si="8"/>
        <v>#N/A</v>
      </c>
      <c r="M46">
        <f t="shared" si="9"/>
        <v>1.0858828233420544E-7</v>
      </c>
    </row>
    <row r="47" spans="1:13" x14ac:dyDescent="0.25">
      <c r="A47">
        <f>data_file!A75</f>
        <v>133.35214300000001</v>
      </c>
      <c r="B47">
        <f>data_file!B75</f>
        <v>66.236493199999998</v>
      </c>
      <c r="C47">
        <f>data_file!C75</f>
        <v>-88.573327800000001</v>
      </c>
      <c r="D47">
        <f t="shared" si="0"/>
        <v>80.825194273440744</v>
      </c>
      <c r="E47">
        <f t="shared" si="1"/>
        <v>133.35214300000001</v>
      </c>
      <c r="F47">
        <f t="shared" si="2"/>
        <v>10996.63255576447</v>
      </c>
      <c r="G47">
        <f t="shared" si="3"/>
        <v>-88.266923997999996</v>
      </c>
      <c r="H47">
        <f t="shared" si="4"/>
        <v>332.57412925498477</v>
      </c>
      <c r="I47">
        <f t="shared" si="5"/>
        <v>-10991.602340653037</v>
      </c>
      <c r="J47">
        <f t="shared" si="6"/>
        <v>133.35214300000001</v>
      </c>
      <c r="K47">
        <f t="shared" si="7"/>
        <v>332.57412925498477</v>
      </c>
      <c r="L47" t="e">
        <f t="shared" si="8"/>
        <v>#N/A</v>
      </c>
      <c r="M47">
        <f t="shared" si="9"/>
        <v>1.0858232194540457E-7</v>
      </c>
    </row>
    <row r="48" spans="1:13" x14ac:dyDescent="0.25">
      <c r="A48">
        <f>data_file!A76</f>
        <v>141.25375399999999</v>
      </c>
      <c r="B48">
        <f>data_file!B76</f>
        <v>65.7460272</v>
      </c>
      <c r="C48">
        <f>data_file!C76</f>
        <v>-89.108366599999997</v>
      </c>
      <c r="D48">
        <f t="shared" si="0"/>
        <v>80.335478773440755</v>
      </c>
      <c r="E48">
        <f t="shared" si="1"/>
        <v>141.25375399999999</v>
      </c>
      <c r="F48">
        <f t="shared" si="2"/>
        <v>10393.790017802015</v>
      </c>
      <c r="G48">
        <f t="shared" si="3"/>
        <v>-88.795046661000001</v>
      </c>
      <c r="H48">
        <f t="shared" si="4"/>
        <v>218.56948155675082</v>
      </c>
      <c r="I48">
        <f t="shared" si="5"/>
        <v>-10391.491630939845</v>
      </c>
      <c r="J48">
        <f t="shared" si="6"/>
        <v>141.25375399999999</v>
      </c>
      <c r="K48">
        <f t="shared" si="7"/>
        <v>218.56948155675082</v>
      </c>
      <c r="L48" t="e">
        <f t="shared" si="8"/>
        <v>#N/A</v>
      </c>
      <c r="M48">
        <f t="shared" si="9"/>
        <v>1.0842819818000923E-7</v>
      </c>
    </row>
    <row r="49" spans="1:13" x14ac:dyDescent="0.25">
      <c r="A49">
        <f>data_file!A77</f>
        <v>149.62356600000001</v>
      </c>
      <c r="B49">
        <f>data_file!B77</f>
        <v>65.222469000000004</v>
      </c>
      <c r="C49">
        <f>data_file!C77</f>
        <v>-89.155420500000005</v>
      </c>
      <c r="D49">
        <f t="shared" si="0"/>
        <v>79.812137573440751</v>
      </c>
      <c r="E49">
        <f t="shared" si="1"/>
        <v>149.62356600000001</v>
      </c>
      <c r="F49">
        <f t="shared" si="2"/>
        <v>9786.0375683368911</v>
      </c>
      <c r="G49">
        <f t="shared" si="3"/>
        <v>-88.845701005000009</v>
      </c>
      <c r="H49">
        <f t="shared" si="4"/>
        <v>197.13928870615729</v>
      </c>
      <c r="I49">
        <f t="shared" si="5"/>
        <v>-9784.051685766457</v>
      </c>
      <c r="J49">
        <f t="shared" si="6"/>
        <v>149.62356600000001</v>
      </c>
      <c r="K49">
        <f t="shared" si="7"/>
        <v>197.13928870615729</v>
      </c>
      <c r="L49" t="e">
        <f t="shared" si="8"/>
        <v>#N/A</v>
      </c>
      <c r="M49">
        <f t="shared" si="9"/>
        <v>1.0871798443536158E-7</v>
      </c>
    </row>
    <row r="50" spans="1:13" x14ac:dyDescent="0.25">
      <c r="A50">
        <f>data_file!A78</f>
        <v>158.48931899999999</v>
      </c>
      <c r="B50">
        <f>data_file!B78</f>
        <v>64.752962800000006</v>
      </c>
      <c r="C50">
        <f>data_file!C78</f>
        <v>-88.611462599999996</v>
      </c>
      <c r="D50">
        <f t="shared" si="0"/>
        <v>79.344823173440759</v>
      </c>
      <c r="E50">
        <f t="shared" si="1"/>
        <v>158.48931899999999</v>
      </c>
      <c r="F50">
        <f t="shared" si="2"/>
        <v>9273.4462411321401</v>
      </c>
      <c r="G50">
        <f t="shared" si="3"/>
        <v>-88.299186027999994</v>
      </c>
      <c r="H50">
        <f t="shared" si="4"/>
        <v>275.24000482085677</v>
      </c>
      <c r="I50">
        <f t="shared" si="5"/>
        <v>-9269.3607183512959</v>
      </c>
      <c r="J50">
        <f t="shared" si="6"/>
        <v>158.48931899999999</v>
      </c>
      <c r="K50">
        <f t="shared" si="7"/>
        <v>275.24000482085677</v>
      </c>
      <c r="L50" t="e">
        <f t="shared" si="8"/>
        <v>#N/A</v>
      </c>
      <c r="M50">
        <f t="shared" si="9"/>
        <v>1.0833538952830589E-7</v>
      </c>
    </row>
    <row r="51" spans="1:13" x14ac:dyDescent="0.25">
      <c r="A51">
        <f>data_file!A79</f>
        <v>167.880402</v>
      </c>
      <c r="B51">
        <f>data_file!B79</f>
        <v>64.171094800000006</v>
      </c>
      <c r="C51">
        <f>data_file!C79</f>
        <v>-88.978776300000007</v>
      </c>
      <c r="D51">
        <f t="shared" si="0"/>
        <v>78.761144773440762</v>
      </c>
      <c r="E51">
        <f t="shared" si="1"/>
        <v>167.880402</v>
      </c>
      <c r="F51">
        <f t="shared" si="2"/>
        <v>8670.7614618719217</v>
      </c>
      <c r="G51">
        <f t="shared" si="3"/>
        <v>-88.647882781000007</v>
      </c>
      <c r="H51">
        <f t="shared" si="4"/>
        <v>204.60141771017754</v>
      </c>
      <c r="I51">
        <f t="shared" si="5"/>
        <v>-8668.3471658992912</v>
      </c>
      <c r="J51">
        <f t="shared" si="6"/>
        <v>167.880402</v>
      </c>
      <c r="K51">
        <f t="shared" si="7"/>
        <v>204.60141771017754</v>
      </c>
      <c r="L51" t="e">
        <f t="shared" si="8"/>
        <v>#N/A</v>
      </c>
      <c r="M51">
        <f t="shared" si="9"/>
        <v>1.0936637935116807E-7</v>
      </c>
    </row>
    <row r="52" spans="1:13" x14ac:dyDescent="0.25">
      <c r="A52">
        <f>data_file!A80</f>
        <v>177.82794100000001</v>
      </c>
      <c r="B52">
        <f>data_file!B80</f>
        <v>63.456878000000003</v>
      </c>
      <c r="C52">
        <f>data_file!C80</f>
        <v>-87.893026000000006</v>
      </c>
      <c r="D52">
        <f t="shared" si="0"/>
        <v>78.049360973440756</v>
      </c>
      <c r="E52">
        <f t="shared" si="1"/>
        <v>177.82794100000001</v>
      </c>
      <c r="F52">
        <f t="shared" si="2"/>
        <v>7988.5516721031454</v>
      </c>
      <c r="G52">
        <f t="shared" si="3"/>
        <v>-87.552824508</v>
      </c>
      <c r="H52">
        <f t="shared" si="4"/>
        <v>341.09745499495108</v>
      </c>
      <c r="I52">
        <f t="shared" si="5"/>
        <v>-7981.2662118274147</v>
      </c>
      <c r="J52">
        <f t="shared" si="6"/>
        <v>177.82794100000001</v>
      </c>
      <c r="K52">
        <f t="shared" si="7"/>
        <v>341.09745499495108</v>
      </c>
      <c r="L52" t="e">
        <f t="shared" si="8"/>
        <v>#N/A</v>
      </c>
      <c r="M52">
        <f t="shared" si="9"/>
        <v>1.1213684550231024E-7</v>
      </c>
    </row>
    <row r="53" spans="1:13" x14ac:dyDescent="0.25">
      <c r="A53">
        <f>data_file!A81</f>
        <v>188.36490900000001</v>
      </c>
      <c r="B53">
        <f>data_file!B81</f>
        <v>63.188735700000002</v>
      </c>
      <c r="C53">
        <f>data_file!C81</f>
        <v>-89.06344</v>
      </c>
      <c r="D53">
        <f t="shared" si="0"/>
        <v>77.783595273440753</v>
      </c>
      <c r="E53">
        <f t="shared" si="1"/>
        <v>188.36490900000001</v>
      </c>
      <c r="F53">
        <f t="shared" si="2"/>
        <v>7747.82430275358</v>
      </c>
      <c r="G53">
        <f t="shared" si="3"/>
        <v>-88.721868571000002</v>
      </c>
      <c r="H53">
        <f t="shared" si="4"/>
        <v>172.82104436374354</v>
      </c>
      <c r="I53">
        <f t="shared" si="5"/>
        <v>-7745.896611300981</v>
      </c>
      <c r="J53">
        <f t="shared" si="6"/>
        <v>188.36490900000001</v>
      </c>
      <c r="K53">
        <f t="shared" si="7"/>
        <v>172.82104436374354</v>
      </c>
      <c r="L53" t="e">
        <f t="shared" si="8"/>
        <v>#N/A</v>
      </c>
      <c r="M53">
        <f t="shared" si="9"/>
        <v>1.0908083044098202E-7</v>
      </c>
    </row>
    <row r="54" spans="1:13" x14ac:dyDescent="0.25">
      <c r="A54">
        <f>data_file!A82</f>
        <v>199.526231</v>
      </c>
      <c r="B54">
        <f>data_file!B82</f>
        <v>62.793834699999998</v>
      </c>
      <c r="C54">
        <f>data_file!C82</f>
        <v>-89.340019499999997</v>
      </c>
      <c r="D54">
        <f t="shared" si="0"/>
        <v>77.388358273440744</v>
      </c>
      <c r="E54">
        <f t="shared" si="1"/>
        <v>199.526231</v>
      </c>
      <c r="F54">
        <f t="shared" si="2"/>
        <v>7403.1732628926438</v>
      </c>
      <c r="G54">
        <f t="shared" si="3"/>
        <v>-88.975758845999991</v>
      </c>
      <c r="H54">
        <f t="shared" si="4"/>
        <v>132.33489341656218</v>
      </c>
      <c r="I54">
        <f t="shared" si="5"/>
        <v>-7401.9903969400648</v>
      </c>
      <c r="J54">
        <f t="shared" si="6"/>
        <v>199.526231</v>
      </c>
      <c r="K54">
        <f t="shared" si="7"/>
        <v>132.33489341656218</v>
      </c>
      <c r="L54" t="e">
        <f t="shared" si="8"/>
        <v>#N/A</v>
      </c>
      <c r="M54">
        <f t="shared" si="9"/>
        <v>1.0776348193852473E-7</v>
      </c>
    </row>
    <row r="55" spans="1:13" x14ac:dyDescent="0.25">
      <c r="A55">
        <f>data_file!A83</f>
        <v>211.348904</v>
      </c>
      <c r="B55">
        <f>data_file!B83</f>
        <v>62.227385599999998</v>
      </c>
      <c r="C55">
        <f>data_file!C83</f>
        <v>-89.090072899999996</v>
      </c>
      <c r="D55">
        <f t="shared" si="0"/>
        <v>76.823633373440742</v>
      </c>
      <c r="E55">
        <f t="shared" si="1"/>
        <v>211.348904</v>
      </c>
      <c r="F55">
        <f t="shared" si="2"/>
        <v>6937.1593196139702</v>
      </c>
      <c r="G55">
        <f t="shared" si="3"/>
        <v>-88.722772632000002</v>
      </c>
      <c r="H55">
        <f t="shared" si="4"/>
        <v>154.62911949670834</v>
      </c>
      <c r="I55">
        <f t="shared" si="5"/>
        <v>-6935.4357657692017</v>
      </c>
      <c r="J55">
        <f t="shared" si="6"/>
        <v>211.348904</v>
      </c>
      <c r="K55">
        <f t="shared" si="7"/>
        <v>154.62911949670834</v>
      </c>
      <c r="L55" t="e">
        <f t="shared" si="8"/>
        <v>#N/A</v>
      </c>
      <c r="M55">
        <f t="shared" si="9"/>
        <v>1.0857913508438473E-7</v>
      </c>
    </row>
    <row r="56" spans="1:13" x14ac:dyDescent="0.25">
      <c r="A56">
        <f>data_file!A84</f>
        <v>223.87211400000001</v>
      </c>
      <c r="B56">
        <f>data_file!B84</f>
        <v>61.7525963</v>
      </c>
      <c r="C56">
        <f>data_file!C84</f>
        <v>-89.014531199999993</v>
      </c>
      <c r="D56">
        <f t="shared" si="0"/>
        <v>76.351411673440751</v>
      </c>
      <c r="E56">
        <f t="shared" si="1"/>
        <v>223.87211400000001</v>
      </c>
      <c r="F56">
        <f t="shared" si="2"/>
        <v>6570.0788794806267</v>
      </c>
      <c r="G56">
        <f t="shared" si="3"/>
        <v>-88.633011828999997</v>
      </c>
      <c r="H56">
        <f t="shared" si="4"/>
        <v>156.73699101338707</v>
      </c>
      <c r="I56">
        <f t="shared" si="5"/>
        <v>-6568.2090403888242</v>
      </c>
      <c r="J56">
        <f t="shared" si="6"/>
        <v>223.87211400000001</v>
      </c>
      <c r="K56">
        <f t="shared" si="7"/>
        <v>156.73699101338707</v>
      </c>
      <c r="L56" t="e">
        <f t="shared" si="8"/>
        <v>#N/A</v>
      </c>
      <c r="M56">
        <f t="shared" si="9"/>
        <v>1.0823635667843821E-7</v>
      </c>
    </row>
    <row r="57" spans="1:13" x14ac:dyDescent="0.25">
      <c r="A57">
        <f>data_file!A85</f>
        <v>237.137371</v>
      </c>
      <c r="B57">
        <f>data_file!B85</f>
        <v>61.283117599999997</v>
      </c>
      <c r="C57">
        <f>data_file!C85</f>
        <v>-89.111575900000005</v>
      </c>
      <c r="D57">
        <f t="shared" si="0"/>
        <v>75.881855573440745</v>
      </c>
      <c r="E57">
        <f t="shared" si="1"/>
        <v>237.137371</v>
      </c>
      <c r="F57">
        <f t="shared" si="2"/>
        <v>6224.3324187026019</v>
      </c>
      <c r="G57">
        <f t="shared" si="3"/>
        <v>-88.713018453000004</v>
      </c>
      <c r="H57">
        <f t="shared" si="4"/>
        <v>139.79960536434288</v>
      </c>
      <c r="I57">
        <f t="shared" si="5"/>
        <v>-6222.7622587442747</v>
      </c>
      <c r="J57">
        <f t="shared" si="6"/>
        <v>237.137371</v>
      </c>
      <c r="K57">
        <f t="shared" si="7"/>
        <v>139.79960536434288</v>
      </c>
      <c r="L57" t="e">
        <f t="shared" si="8"/>
        <v>#N/A</v>
      </c>
      <c r="M57">
        <f t="shared" si="9"/>
        <v>1.07854165227238E-7</v>
      </c>
    </row>
    <row r="58" spans="1:13" x14ac:dyDescent="0.25">
      <c r="A58">
        <f>data_file!A86</f>
        <v>251.18864300000001</v>
      </c>
      <c r="B58">
        <f>data_file!B86</f>
        <v>60.794586299999999</v>
      </c>
      <c r="C58">
        <f>data_file!C86</f>
        <v>-89.560442800000004</v>
      </c>
      <c r="D58">
        <f t="shared" si="0"/>
        <v>75.394294173440755</v>
      </c>
      <c r="E58">
        <f t="shared" si="1"/>
        <v>251.18864300000001</v>
      </c>
      <c r="F58">
        <f t="shared" si="2"/>
        <v>5884.5696653067207</v>
      </c>
      <c r="G58">
        <f t="shared" si="3"/>
        <v>-89.145017437000007</v>
      </c>
      <c r="H58">
        <f t="shared" si="4"/>
        <v>87.807824237756947</v>
      </c>
      <c r="I58">
        <f t="shared" si="5"/>
        <v>-5883.9145075239394</v>
      </c>
      <c r="J58">
        <f t="shared" si="6"/>
        <v>251.18864300000001</v>
      </c>
      <c r="K58">
        <f t="shared" si="7"/>
        <v>87.807824237756947</v>
      </c>
      <c r="L58" t="e">
        <f t="shared" si="8"/>
        <v>#N/A</v>
      </c>
      <c r="M58">
        <f t="shared" si="9"/>
        <v>1.0768464434854422E-7</v>
      </c>
    </row>
    <row r="59" spans="1:13" x14ac:dyDescent="0.25">
      <c r="A59">
        <f>data_file!A87</f>
        <v>266.07250599999998</v>
      </c>
      <c r="B59">
        <f>data_file!B87</f>
        <v>60.266474700000003</v>
      </c>
      <c r="C59">
        <f>data_file!C87</f>
        <v>-89.559619400000003</v>
      </c>
      <c r="D59">
        <f t="shared" si="0"/>
        <v>74.868042873440757</v>
      </c>
      <c r="E59">
        <f t="shared" si="1"/>
        <v>266.07250599999998</v>
      </c>
      <c r="F59">
        <f t="shared" si="2"/>
        <v>5538.6273213001023</v>
      </c>
      <c r="G59">
        <f t="shared" si="3"/>
        <v>-89.129427114999999</v>
      </c>
      <c r="H59">
        <f t="shared" si="4"/>
        <v>84.152677146841143</v>
      </c>
      <c r="I59">
        <f t="shared" si="5"/>
        <v>-5537.9879858285149</v>
      </c>
      <c r="J59">
        <f t="shared" si="6"/>
        <v>266.07250599999998</v>
      </c>
      <c r="K59">
        <f t="shared" si="7"/>
        <v>84.152677146841143</v>
      </c>
      <c r="L59" t="e">
        <f t="shared" si="8"/>
        <v>#N/A</v>
      </c>
      <c r="M59">
        <f t="shared" si="9"/>
        <v>1.0801103368204783E-7</v>
      </c>
    </row>
    <row r="60" spans="1:13" x14ac:dyDescent="0.25">
      <c r="A60">
        <f>data_file!A88</f>
        <v>281.83829300000002</v>
      </c>
      <c r="B60">
        <f>data_file!B88</f>
        <v>59.781469899999998</v>
      </c>
      <c r="C60">
        <f>data_file!C88</f>
        <v>-89.201259699999994</v>
      </c>
      <c r="D60">
        <f t="shared" si="0"/>
        <v>74.385849773440754</v>
      </c>
      <c r="E60">
        <f t="shared" si="1"/>
        <v>281.83829300000002</v>
      </c>
      <c r="F60">
        <f t="shared" si="2"/>
        <v>5239.5318980995598</v>
      </c>
      <c r="G60">
        <f t="shared" si="3"/>
        <v>-88.761185183999999</v>
      </c>
      <c r="H60">
        <f t="shared" si="4"/>
        <v>113.2771747833111</v>
      </c>
      <c r="I60">
        <f t="shared" si="5"/>
        <v>-5238.307244986293</v>
      </c>
      <c r="J60">
        <f t="shared" si="6"/>
        <v>281.83829300000002</v>
      </c>
      <c r="K60">
        <f t="shared" si="7"/>
        <v>113.2771747833111</v>
      </c>
      <c r="L60" t="e">
        <f t="shared" si="8"/>
        <v>#N/A</v>
      </c>
      <c r="M60">
        <f t="shared" si="9"/>
        <v>1.0780258231530117E-7</v>
      </c>
    </row>
    <row r="61" spans="1:13" x14ac:dyDescent="0.25">
      <c r="A61">
        <f>data_file!A89</f>
        <v>298.53826199999997</v>
      </c>
      <c r="B61">
        <f>data_file!B89</f>
        <v>59.213417</v>
      </c>
      <c r="C61">
        <f>data_file!C89</f>
        <v>-88.752651299999997</v>
      </c>
      <c r="D61">
        <f t="shared" si="0"/>
        <v>73.817689573440745</v>
      </c>
      <c r="E61">
        <f t="shared" si="1"/>
        <v>298.53826199999997</v>
      </c>
      <c r="F61">
        <f t="shared" si="2"/>
        <v>4907.7731315817555</v>
      </c>
      <c r="G61">
        <f t="shared" si="3"/>
        <v>-88.298470055999999</v>
      </c>
      <c r="H61">
        <f t="shared" si="4"/>
        <v>145.72618801090582</v>
      </c>
      <c r="I61">
        <f t="shared" si="5"/>
        <v>-4905.6091353881429</v>
      </c>
      <c r="J61">
        <f t="shared" si="6"/>
        <v>298.53826199999997</v>
      </c>
      <c r="K61">
        <f t="shared" si="7"/>
        <v>145.72618801090582</v>
      </c>
      <c r="L61" t="e">
        <f t="shared" si="8"/>
        <v>#N/A</v>
      </c>
      <c r="M61">
        <f t="shared" si="9"/>
        <v>1.0867438459989569E-7</v>
      </c>
    </row>
    <row r="62" spans="1:13" x14ac:dyDescent="0.25">
      <c r="A62">
        <f>data_file!A90</f>
        <v>316.22776599999997</v>
      </c>
      <c r="B62">
        <f>data_file!B90</f>
        <v>58.8017216</v>
      </c>
      <c r="C62">
        <f>data_file!C90</f>
        <v>-89.310132699999997</v>
      </c>
      <c r="D62">
        <f t="shared" si="0"/>
        <v>73.408246373440747</v>
      </c>
      <c r="E62">
        <f t="shared" si="1"/>
        <v>316.22776599999997</v>
      </c>
      <c r="F62">
        <f t="shared" si="2"/>
        <v>4681.7941934721903</v>
      </c>
      <c r="G62">
        <f t="shared" si="3"/>
        <v>-88.833510934999993</v>
      </c>
      <c r="H62">
        <f t="shared" si="4"/>
        <v>95.310413972443541</v>
      </c>
      <c r="I62">
        <f t="shared" si="5"/>
        <v>-4680.8239440314692</v>
      </c>
      <c r="J62">
        <f t="shared" si="6"/>
        <v>316.22776599999997</v>
      </c>
      <c r="K62">
        <f t="shared" si="7"/>
        <v>95.310413972443541</v>
      </c>
      <c r="L62" t="e">
        <f t="shared" si="8"/>
        <v>#N/A</v>
      </c>
      <c r="M62">
        <f t="shared" si="9"/>
        <v>1.0752212155157383E-7</v>
      </c>
    </row>
    <row r="63" spans="1:13" x14ac:dyDescent="0.25">
      <c r="A63">
        <f>data_file!A91</f>
        <v>334.965439</v>
      </c>
      <c r="B63">
        <f>data_file!B91</f>
        <v>58.256906600000001</v>
      </c>
      <c r="C63">
        <f>data_file!C91</f>
        <v>-89.331818200000001</v>
      </c>
      <c r="D63">
        <f t="shared" si="0"/>
        <v>72.867038473440743</v>
      </c>
      <c r="E63">
        <f t="shared" si="1"/>
        <v>334.965439</v>
      </c>
      <c r="F63">
        <f t="shared" si="2"/>
        <v>4398.9793539124712</v>
      </c>
      <c r="G63">
        <f t="shared" si="3"/>
        <v>-88.844745853999996</v>
      </c>
      <c r="H63">
        <f t="shared" si="4"/>
        <v>88.69056057063095</v>
      </c>
      <c r="I63">
        <f t="shared" si="5"/>
        <v>-4398.0851902406175</v>
      </c>
      <c r="J63">
        <f t="shared" si="6"/>
        <v>334.965439</v>
      </c>
      <c r="K63">
        <f t="shared" si="7"/>
        <v>88.69056057063095</v>
      </c>
      <c r="L63" t="e">
        <f t="shared" si="8"/>
        <v>#N/A</v>
      </c>
      <c r="M63">
        <f t="shared" si="9"/>
        <v>1.0803301448085422E-7</v>
      </c>
    </row>
    <row r="64" spans="1:13" x14ac:dyDescent="0.25">
      <c r="A64">
        <f>data_file!A92</f>
        <v>354.81338899999997</v>
      </c>
      <c r="B64">
        <f>data_file!B92</f>
        <v>57.758494399999996</v>
      </c>
      <c r="C64">
        <f>data_file!C92</f>
        <v>-89.439504299999996</v>
      </c>
      <c r="D64">
        <f t="shared" si="0"/>
        <v>72.371319973440748</v>
      </c>
      <c r="E64">
        <f t="shared" si="1"/>
        <v>354.81338899999997</v>
      </c>
      <c r="F64">
        <f t="shared" si="2"/>
        <v>4154.951882336316</v>
      </c>
      <c r="G64">
        <f t="shared" si="3"/>
        <v>-88.92822966</v>
      </c>
      <c r="H64">
        <f t="shared" si="4"/>
        <v>77.717670173344317</v>
      </c>
      <c r="I64">
        <f t="shared" si="5"/>
        <v>-4154.2249708306508</v>
      </c>
      <c r="J64">
        <f t="shared" si="6"/>
        <v>354.81338899999997</v>
      </c>
      <c r="K64">
        <f t="shared" si="7"/>
        <v>77.717670173344317</v>
      </c>
      <c r="L64" t="e">
        <f t="shared" si="8"/>
        <v>#N/A</v>
      </c>
      <c r="M64">
        <f t="shared" si="9"/>
        <v>1.0797671731344908E-7</v>
      </c>
    </row>
    <row r="65" spans="1:13" x14ac:dyDescent="0.25">
      <c r="A65">
        <f>data_file!A93</f>
        <v>375.83740399999999</v>
      </c>
      <c r="B65">
        <f>data_file!B93</f>
        <v>57.283132799999997</v>
      </c>
      <c r="C65">
        <f>data_file!C93</f>
        <v>-89.5508916</v>
      </c>
      <c r="D65">
        <f t="shared" si="0"/>
        <v>71.897737273440754</v>
      </c>
      <c r="E65">
        <f t="shared" si="1"/>
        <v>375.83740399999999</v>
      </c>
      <c r="F65">
        <f t="shared" si="2"/>
        <v>3934.4756664372912</v>
      </c>
      <c r="G65">
        <f t="shared" si="3"/>
        <v>-89.017816245999995</v>
      </c>
      <c r="H65">
        <f t="shared" si="4"/>
        <v>67.442817803567166</v>
      </c>
      <c r="I65">
        <f t="shared" si="5"/>
        <v>-3933.8975884120168</v>
      </c>
      <c r="J65">
        <f t="shared" si="6"/>
        <v>375.83740399999999</v>
      </c>
      <c r="K65">
        <f t="shared" si="7"/>
        <v>67.442817803567166</v>
      </c>
      <c r="L65" t="e">
        <f t="shared" si="8"/>
        <v>#N/A</v>
      </c>
      <c r="M65">
        <f t="shared" si="9"/>
        <v>1.0764579816410471E-7</v>
      </c>
    </row>
    <row r="66" spans="1:13" x14ac:dyDescent="0.25">
      <c r="A66">
        <f>data_file!A94</f>
        <v>398.10717099999999</v>
      </c>
      <c r="B66">
        <f>data_file!B94</f>
        <v>56.7646953</v>
      </c>
      <c r="C66">
        <f>data_file!C94</f>
        <v>-89.597004200000001</v>
      </c>
      <c r="D66">
        <f t="shared" ref="D66:D129" si="10" xml:space="preserve"> ZdB_measured + cal_dB</f>
        <v>71.384169773440746</v>
      </c>
      <c r="E66">
        <f t="shared" ref="E66:E129" si="11" xml:space="preserve"> Frequency</f>
        <v>398.10717099999999</v>
      </c>
      <c r="F66">
        <f t="shared" ref="F66:F129" si="12" xml:space="preserve"> 10 ^ (ZdB_corrected/20)</f>
        <v>3708.5871456837167</v>
      </c>
      <c r="G66">
        <f t="shared" ref="G66:G129" si="13" xml:space="preserve"> IF( Z_phase_measured + cal_phase &lt; -180, Z_phase_measured + cal_phase + 360, Z_phase_measured + cal_phase)</f>
        <v>-89.058687590000005</v>
      </c>
      <c r="H66">
        <f t="shared" ref="H66:H129" si="14" xml:space="preserve"> Z * COS(phase_Z * PI() / 180)</f>
        <v>60.92564050065242</v>
      </c>
      <c r="I66">
        <f t="shared" ref="I66:I129" si="15" xml:space="preserve"> Z * SIN(phase_Z * PI() / 180)</f>
        <v>-3708.0866607268072</v>
      </c>
      <c r="J66">
        <f t="shared" ref="J66:J129" si="16">E66</f>
        <v>398.10717099999999</v>
      </c>
      <c r="K66">
        <f t="shared" ref="K66:K129" si="17" xml:space="preserve"> IF( Real_Z &gt;= 0, Real_Z, NA() )</f>
        <v>60.92564050065242</v>
      </c>
      <c r="L66" t="e">
        <f t="shared" ref="L66:L129" si="18" xml:space="preserve"> IF(X &gt;0, X / (2 * PI() * Frequency), NA() )</f>
        <v>#N/A</v>
      </c>
      <c r="M66">
        <f t="shared" ref="M66:M129" si="19" xml:space="preserve"> IF(X &lt;0, -1 / (2 * PI() * Frequency * X), NA() )</f>
        <v>1.078127827609817E-7</v>
      </c>
    </row>
    <row r="67" spans="1:13" x14ac:dyDescent="0.25">
      <c r="A67">
        <f>data_file!A95</f>
        <v>421.69650300000001</v>
      </c>
      <c r="B67">
        <f>data_file!B95</f>
        <v>56.273340099999999</v>
      </c>
      <c r="C67">
        <f>data_file!C95</f>
        <v>-89.276445300000006</v>
      </c>
      <c r="D67">
        <f t="shared" si="10"/>
        <v>70.89172847344075</v>
      </c>
      <c r="E67">
        <f t="shared" si="11"/>
        <v>421.69650300000001</v>
      </c>
      <c r="F67">
        <f t="shared" si="12"/>
        <v>3504.1801379820013</v>
      </c>
      <c r="G67">
        <f t="shared" si="13"/>
        <v>-88.727044375000006</v>
      </c>
      <c r="H67">
        <f t="shared" si="14"/>
        <v>77.846900685284822</v>
      </c>
      <c r="I67">
        <f t="shared" si="15"/>
        <v>-3503.3153297242961</v>
      </c>
      <c r="J67">
        <f t="shared" si="16"/>
        <v>421.69650300000001</v>
      </c>
      <c r="K67">
        <f t="shared" si="17"/>
        <v>77.846900685284822</v>
      </c>
      <c r="L67" t="e">
        <f t="shared" si="18"/>
        <v>#N/A</v>
      </c>
      <c r="M67">
        <f t="shared" si="19"/>
        <v>1.0773105245638226E-7</v>
      </c>
    </row>
    <row r="68" spans="1:13" x14ac:dyDescent="0.25">
      <c r="A68">
        <f>data_file!A96</f>
        <v>446.68359199999998</v>
      </c>
      <c r="B68">
        <f>data_file!B96</f>
        <v>55.787008100000001</v>
      </c>
      <c r="C68">
        <f>data_file!C96</f>
        <v>-89.692186100000001</v>
      </c>
      <c r="D68">
        <f t="shared" si="10"/>
        <v>70.410255873440747</v>
      </c>
      <c r="E68">
        <f t="shared" si="11"/>
        <v>446.68359199999998</v>
      </c>
      <c r="F68">
        <f t="shared" si="12"/>
        <v>3315.2233582486565</v>
      </c>
      <c r="G68">
        <f t="shared" si="13"/>
        <v>-89.126914580999994</v>
      </c>
      <c r="H68">
        <f t="shared" si="14"/>
        <v>50.516131956941308</v>
      </c>
      <c r="I68">
        <f t="shared" si="15"/>
        <v>-3314.8384629555644</v>
      </c>
      <c r="J68">
        <f t="shared" si="16"/>
        <v>446.68359199999998</v>
      </c>
      <c r="K68">
        <f t="shared" si="17"/>
        <v>50.516131956941308</v>
      </c>
      <c r="L68" t="e">
        <f t="shared" si="18"/>
        <v>#N/A</v>
      </c>
      <c r="M68">
        <f t="shared" si="19"/>
        <v>1.074874505981806E-7</v>
      </c>
    </row>
    <row r="69" spans="1:13" x14ac:dyDescent="0.25">
      <c r="A69">
        <f>data_file!A97</f>
        <v>473.15125899999998</v>
      </c>
      <c r="B69">
        <f>data_file!B97</f>
        <v>55.252630500000002</v>
      </c>
      <c r="C69">
        <f>data_file!C97</f>
        <v>-89.519931799999995</v>
      </c>
      <c r="D69">
        <f t="shared" si="10"/>
        <v>69.880138373440758</v>
      </c>
      <c r="E69">
        <f t="shared" si="11"/>
        <v>473.15125899999998</v>
      </c>
      <c r="F69">
        <f t="shared" si="12"/>
        <v>3118.9392709928916</v>
      </c>
      <c r="G69">
        <f t="shared" si="13"/>
        <v>-88.931461834999993</v>
      </c>
      <c r="H69">
        <f t="shared" si="14"/>
        <v>58.163314800633124</v>
      </c>
      <c r="I69">
        <f t="shared" si="15"/>
        <v>-3118.3968966366474</v>
      </c>
      <c r="J69">
        <f t="shared" si="16"/>
        <v>473.15125899999998</v>
      </c>
      <c r="K69">
        <f t="shared" si="17"/>
        <v>58.163314800633124</v>
      </c>
      <c r="L69" t="e">
        <f t="shared" si="18"/>
        <v>#N/A</v>
      </c>
      <c r="M69">
        <f t="shared" si="19"/>
        <v>1.0786703520515837E-7</v>
      </c>
    </row>
    <row r="70" spans="1:13" x14ac:dyDescent="0.25">
      <c r="A70">
        <f>data_file!A98</f>
        <v>501.18723399999999</v>
      </c>
      <c r="B70">
        <f>data_file!B98</f>
        <v>54.791708399999997</v>
      </c>
      <c r="C70">
        <f>data_file!C98</f>
        <v>-89.607731000000001</v>
      </c>
      <c r="D70">
        <f t="shared" si="10"/>
        <v>69.422737173440751</v>
      </c>
      <c r="E70">
        <f t="shared" si="11"/>
        <v>501.18723399999999</v>
      </c>
      <c r="F70">
        <f t="shared" si="12"/>
        <v>2958.9447681771621</v>
      </c>
      <c r="G70">
        <f t="shared" si="13"/>
        <v>-89.004375574999997</v>
      </c>
      <c r="H70">
        <f t="shared" si="14"/>
        <v>51.414771728054667</v>
      </c>
      <c r="I70">
        <f t="shared" si="15"/>
        <v>-2958.4980416372009</v>
      </c>
      <c r="J70">
        <f t="shared" si="16"/>
        <v>501.18723399999999</v>
      </c>
      <c r="K70">
        <f t="shared" si="17"/>
        <v>51.414771728054667</v>
      </c>
      <c r="L70" t="e">
        <f t="shared" si="18"/>
        <v>#N/A</v>
      </c>
      <c r="M70">
        <f t="shared" si="19"/>
        <v>1.0733684980922969E-7</v>
      </c>
    </row>
    <row r="71" spans="1:13" x14ac:dyDescent="0.25">
      <c r="A71">
        <f>data_file!A99</f>
        <v>530.88444400000003</v>
      </c>
      <c r="B71">
        <f>data_file!B99</f>
        <v>54.278188399999998</v>
      </c>
      <c r="C71">
        <f>data_file!C99</f>
        <v>-89.766124700000006</v>
      </c>
      <c r="D71">
        <f t="shared" si="10"/>
        <v>68.912642373440747</v>
      </c>
      <c r="E71">
        <f t="shared" si="11"/>
        <v>530.88444400000003</v>
      </c>
      <c r="F71">
        <f t="shared" si="12"/>
        <v>2790.1793402127901</v>
      </c>
      <c r="G71">
        <f t="shared" si="13"/>
        <v>-89.152049376000008</v>
      </c>
      <c r="H71">
        <f t="shared" si="14"/>
        <v>41.291836270733981</v>
      </c>
      <c r="I71">
        <f t="shared" si="15"/>
        <v>-2789.8737847450502</v>
      </c>
      <c r="J71">
        <f t="shared" si="16"/>
        <v>530.88444400000003</v>
      </c>
      <c r="K71">
        <f t="shared" si="17"/>
        <v>41.291836270733981</v>
      </c>
      <c r="L71" t="e">
        <f t="shared" si="18"/>
        <v>#N/A</v>
      </c>
      <c r="M71">
        <f t="shared" si="19"/>
        <v>1.0745721380391612E-7</v>
      </c>
    </row>
    <row r="72" spans="1:13" x14ac:dyDescent="0.25">
      <c r="A72">
        <f>data_file!A100</f>
        <v>562.34132499999998</v>
      </c>
      <c r="B72">
        <f>data_file!B100</f>
        <v>53.762776199999998</v>
      </c>
      <c r="C72">
        <f>data_file!C100</f>
        <v>-89.710866199999998</v>
      </c>
      <c r="D72">
        <f t="shared" si="10"/>
        <v>68.397791773440744</v>
      </c>
      <c r="E72">
        <f t="shared" si="11"/>
        <v>562.34132499999998</v>
      </c>
      <c r="F72">
        <f t="shared" si="12"/>
        <v>2629.5993799713233</v>
      </c>
      <c r="G72">
        <f t="shared" si="13"/>
        <v>-89.077174587999991</v>
      </c>
      <c r="H72">
        <f t="shared" si="14"/>
        <v>42.351395421920429</v>
      </c>
      <c r="I72">
        <f t="shared" si="15"/>
        <v>-2629.2583095716145</v>
      </c>
      <c r="J72">
        <f t="shared" si="16"/>
        <v>562.34132499999998</v>
      </c>
      <c r="K72">
        <f t="shared" si="17"/>
        <v>42.351395421920429</v>
      </c>
      <c r="L72" t="e">
        <f t="shared" si="18"/>
        <v>#N/A</v>
      </c>
      <c r="M72">
        <f t="shared" si="19"/>
        <v>1.0764326858708227E-7</v>
      </c>
    </row>
    <row r="73" spans="1:13" x14ac:dyDescent="0.25">
      <c r="A73">
        <f>data_file!A101</f>
        <v>595.66214400000001</v>
      </c>
      <c r="B73">
        <f>data_file!B101</f>
        <v>53.316121600000002</v>
      </c>
      <c r="C73">
        <f>data_file!C101</f>
        <v>-89.644438100000002</v>
      </c>
      <c r="D73">
        <f t="shared" si="10"/>
        <v>67.959347773440754</v>
      </c>
      <c r="E73">
        <f t="shared" si="11"/>
        <v>595.66214400000001</v>
      </c>
      <c r="F73">
        <f t="shared" si="12"/>
        <v>2500.1576169180275</v>
      </c>
      <c r="G73">
        <f t="shared" si="13"/>
        <v>-89.001402630000001</v>
      </c>
      <c r="H73">
        <f t="shared" si="14"/>
        <v>43.572571058733459</v>
      </c>
      <c r="I73">
        <f t="shared" si="15"/>
        <v>-2499.7778982310733</v>
      </c>
      <c r="J73">
        <f t="shared" si="16"/>
        <v>595.66214400000001</v>
      </c>
      <c r="K73">
        <f t="shared" si="17"/>
        <v>43.572571058733459</v>
      </c>
      <c r="L73" t="e">
        <f t="shared" si="18"/>
        <v>#N/A</v>
      </c>
      <c r="M73">
        <f t="shared" si="19"/>
        <v>1.0688547888376286E-7</v>
      </c>
    </row>
    <row r="74" spans="1:13" x14ac:dyDescent="0.25">
      <c r="A74">
        <f>data_file!A102</f>
        <v>630.95734400000003</v>
      </c>
      <c r="B74">
        <f>data_file!B102</f>
        <v>52.8264335</v>
      </c>
      <c r="C74">
        <f>data_file!C102</f>
        <v>-89.743270300000006</v>
      </c>
      <c r="D74">
        <f t="shared" si="10"/>
        <v>67.472121673440753</v>
      </c>
      <c r="E74">
        <f t="shared" si="11"/>
        <v>630.95734400000003</v>
      </c>
      <c r="F74">
        <f t="shared" si="12"/>
        <v>2363.7747200485128</v>
      </c>
      <c r="G74">
        <f t="shared" si="13"/>
        <v>-89.070338886000002</v>
      </c>
      <c r="H74">
        <f t="shared" si="14"/>
        <v>38.352092174665252</v>
      </c>
      <c r="I74">
        <f t="shared" si="15"/>
        <v>-2363.4635694603485</v>
      </c>
      <c r="J74">
        <f t="shared" si="16"/>
        <v>630.95734400000003</v>
      </c>
      <c r="K74">
        <f t="shared" si="17"/>
        <v>38.352092174665252</v>
      </c>
      <c r="L74" t="e">
        <f t="shared" si="18"/>
        <v>#N/A</v>
      </c>
      <c r="M74">
        <f t="shared" si="19"/>
        <v>1.0672624249606989E-7</v>
      </c>
    </row>
    <row r="75" spans="1:13" x14ac:dyDescent="0.25">
      <c r="A75">
        <f>data_file!A103</f>
        <v>668.34391800000003</v>
      </c>
      <c r="B75">
        <f>data_file!B103</f>
        <v>52.315168399999997</v>
      </c>
      <c r="C75">
        <f>data_file!C103</f>
        <v>-89.726237800000007</v>
      </c>
      <c r="D75">
        <f t="shared" si="10"/>
        <v>66.964913373440751</v>
      </c>
      <c r="E75">
        <f t="shared" si="11"/>
        <v>668.34391800000003</v>
      </c>
      <c r="F75">
        <f t="shared" si="12"/>
        <v>2229.6960715168593</v>
      </c>
      <c r="G75">
        <f t="shared" si="13"/>
        <v>-89.046157799000014</v>
      </c>
      <c r="H75">
        <f t="shared" si="14"/>
        <v>37.117567646743829</v>
      </c>
      <c r="I75">
        <f t="shared" si="15"/>
        <v>-2229.3871035577704</v>
      </c>
      <c r="J75">
        <f t="shared" si="16"/>
        <v>668.34391800000003</v>
      </c>
      <c r="K75">
        <f t="shared" si="17"/>
        <v>37.117567646743829</v>
      </c>
      <c r="L75" t="e">
        <f t="shared" si="18"/>
        <v>#N/A</v>
      </c>
      <c r="M75">
        <f t="shared" si="19"/>
        <v>1.0681559078010487E-7</v>
      </c>
    </row>
    <row r="76" spans="1:13" x14ac:dyDescent="0.25">
      <c r="A76">
        <f>data_file!A104</f>
        <v>707.945784</v>
      </c>
      <c r="B76">
        <f>data_file!B104</f>
        <v>51.809548499999998</v>
      </c>
      <c r="C76">
        <f>data_file!C104</f>
        <v>-89.792115600000002</v>
      </c>
      <c r="D76">
        <f t="shared" si="10"/>
        <v>66.463256573440745</v>
      </c>
      <c r="E76">
        <f t="shared" si="11"/>
        <v>707.945784</v>
      </c>
      <c r="F76">
        <f t="shared" si="12"/>
        <v>2104.5673507209835</v>
      </c>
      <c r="G76">
        <f t="shared" si="13"/>
        <v>-89.098930011999997</v>
      </c>
      <c r="H76">
        <f t="shared" si="14"/>
        <v>33.096404730358806</v>
      </c>
      <c r="I76">
        <f t="shared" si="15"/>
        <v>-2104.3070977674965</v>
      </c>
      <c r="J76">
        <f t="shared" si="16"/>
        <v>707.945784</v>
      </c>
      <c r="K76">
        <f t="shared" si="17"/>
        <v>33.096404730358806</v>
      </c>
      <c r="L76" t="e">
        <f t="shared" si="18"/>
        <v>#N/A</v>
      </c>
      <c r="M76">
        <f t="shared" si="19"/>
        <v>1.0683437455022291E-7</v>
      </c>
    </row>
    <row r="77" spans="1:13" x14ac:dyDescent="0.25">
      <c r="A77">
        <f>data_file!A105</f>
        <v>749.89420900000005</v>
      </c>
      <c r="B77">
        <f>data_file!B105</f>
        <v>51.250225499999999</v>
      </c>
      <c r="C77">
        <f>data_file!C105</f>
        <v>-89.834820399999998</v>
      </c>
      <c r="D77">
        <f t="shared" si="10"/>
        <v>65.909972273440744</v>
      </c>
      <c r="E77">
        <f t="shared" si="11"/>
        <v>749.89420900000005</v>
      </c>
      <c r="F77">
        <f t="shared" si="12"/>
        <v>1974.6885759206307</v>
      </c>
      <c r="G77">
        <f t="shared" si="13"/>
        <v>-89.124587656000003</v>
      </c>
      <c r="H77">
        <f t="shared" si="14"/>
        <v>30.169752693626197</v>
      </c>
      <c r="I77">
        <f t="shared" si="15"/>
        <v>-1974.4580922100763</v>
      </c>
      <c r="J77">
        <f t="shared" si="16"/>
        <v>749.89420900000005</v>
      </c>
      <c r="K77">
        <f t="shared" si="17"/>
        <v>30.169752693626197</v>
      </c>
      <c r="L77" t="e">
        <f t="shared" si="18"/>
        <v>#N/A</v>
      </c>
      <c r="M77">
        <f t="shared" si="19"/>
        <v>1.0749102681855636E-7</v>
      </c>
    </row>
    <row r="78" spans="1:13" x14ac:dyDescent="0.25">
      <c r="A78">
        <f>data_file!A106</f>
        <v>794.32823499999995</v>
      </c>
      <c r="B78">
        <f>data_file!B106</f>
        <v>50.7413065</v>
      </c>
      <c r="C78">
        <f>data_file!C106</f>
        <v>-89.74794</v>
      </c>
      <c r="D78">
        <f t="shared" si="10"/>
        <v>65.405392173440745</v>
      </c>
      <c r="E78">
        <f t="shared" si="11"/>
        <v>794.32823499999995</v>
      </c>
      <c r="F78">
        <f t="shared" si="12"/>
        <v>1863.2434734899507</v>
      </c>
      <c r="G78">
        <f t="shared" si="13"/>
        <v>-89.037993478999994</v>
      </c>
      <c r="H78">
        <f t="shared" si="14"/>
        <v>31.282725703310145</v>
      </c>
      <c r="I78">
        <f t="shared" si="15"/>
        <v>-1862.9808460033796</v>
      </c>
      <c r="J78">
        <f t="shared" si="16"/>
        <v>794.32823499999995</v>
      </c>
      <c r="K78">
        <f t="shared" si="17"/>
        <v>31.282725703310145</v>
      </c>
      <c r="L78" t="e">
        <f t="shared" si="18"/>
        <v>#N/A</v>
      </c>
      <c r="M78">
        <f t="shared" si="19"/>
        <v>1.0755032862057128E-7</v>
      </c>
    </row>
    <row r="79" spans="1:13" x14ac:dyDescent="0.25">
      <c r="A79">
        <f>data_file!A107</f>
        <v>841.39514199999996</v>
      </c>
      <c r="B79">
        <f>data_file!B107</f>
        <v>50.249191099999997</v>
      </c>
      <c r="C79">
        <f>data_file!C107</f>
        <v>-89.901235400000004</v>
      </c>
      <c r="D79">
        <f t="shared" si="10"/>
        <v>64.918100573440739</v>
      </c>
      <c r="E79">
        <f t="shared" si="11"/>
        <v>841.39514199999996</v>
      </c>
      <c r="F79">
        <f t="shared" si="12"/>
        <v>1761.5907803844084</v>
      </c>
      <c r="G79">
        <f t="shared" si="13"/>
        <v>-89.180310759000008</v>
      </c>
      <c r="H79">
        <f t="shared" si="14"/>
        <v>25.20094441217568</v>
      </c>
      <c r="I79">
        <f t="shared" si="15"/>
        <v>-1761.410511475415</v>
      </c>
      <c r="J79">
        <f t="shared" si="16"/>
        <v>841.39514199999996</v>
      </c>
      <c r="K79">
        <f t="shared" si="17"/>
        <v>25.20094441217568</v>
      </c>
      <c r="L79" t="e">
        <f t="shared" si="18"/>
        <v>#N/A</v>
      </c>
      <c r="M79">
        <f t="shared" si="19"/>
        <v>1.0738893804722542E-7</v>
      </c>
    </row>
    <row r="80" spans="1:13" x14ac:dyDescent="0.25">
      <c r="A80">
        <f>data_file!A108</f>
        <v>891.25093800000002</v>
      </c>
      <c r="B80">
        <f>data_file!B108</f>
        <v>49.7390927</v>
      </c>
      <c r="C80">
        <f>data_file!C108</f>
        <v>-89.8610221</v>
      </c>
      <c r="D80">
        <f t="shared" si="10"/>
        <v>64.412956573440752</v>
      </c>
      <c r="E80">
        <f t="shared" si="11"/>
        <v>891.25093800000002</v>
      </c>
      <c r="F80">
        <f t="shared" si="12"/>
        <v>1662.0643284039143</v>
      </c>
      <c r="G80">
        <f t="shared" si="13"/>
        <v>-89.130878424000002</v>
      </c>
      <c r="H80">
        <f t="shared" si="14"/>
        <v>25.210941950333115</v>
      </c>
      <c r="I80">
        <f t="shared" si="15"/>
        <v>-1661.8731119308511</v>
      </c>
      <c r="J80">
        <f t="shared" si="16"/>
        <v>891.25093800000002</v>
      </c>
      <c r="K80">
        <f t="shared" si="17"/>
        <v>25.210941950333115</v>
      </c>
      <c r="L80" t="e">
        <f t="shared" si="18"/>
        <v>#N/A</v>
      </c>
      <c r="M80">
        <f t="shared" si="19"/>
        <v>1.0745392171476056E-7</v>
      </c>
    </row>
    <row r="81" spans="1:13" x14ac:dyDescent="0.25">
      <c r="A81">
        <f>data_file!A109</f>
        <v>944.06087600000001</v>
      </c>
      <c r="B81">
        <f>data_file!B109</f>
        <v>49.251208300000002</v>
      </c>
      <c r="C81">
        <f>data_file!C109</f>
        <v>-89.820808999999997</v>
      </c>
      <c r="D81">
        <f t="shared" si="10"/>
        <v>63.92967947344075</v>
      </c>
      <c r="E81">
        <f t="shared" si="11"/>
        <v>944.06087600000001</v>
      </c>
      <c r="F81">
        <f t="shared" si="12"/>
        <v>1572.11377727527</v>
      </c>
      <c r="G81">
        <f t="shared" si="13"/>
        <v>-89.077408472999991</v>
      </c>
      <c r="H81">
        <f t="shared" si="14"/>
        <v>25.313490547284481</v>
      </c>
      <c r="I81">
        <f t="shared" si="15"/>
        <v>-1571.9099706710399</v>
      </c>
      <c r="J81">
        <f t="shared" si="16"/>
        <v>944.06087600000001</v>
      </c>
      <c r="K81">
        <f t="shared" si="17"/>
        <v>25.313490547284481</v>
      </c>
      <c r="L81" t="e">
        <f t="shared" si="18"/>
        <v>#N/A</v>
      </c>
      <c r="M81">
        <f t="shared" si="19"/>
        <v>1.0724880530502649E-7</v>
      </c>
    </row>
    <row r="82" spans="1:13" x14ac:dyDescent="0.25">
      <c r="A82">
        <f>data_file!A110</f>
        <v>1000</v>
      </c>
      <c r="B82">
        <f>data_file!B110</f>
        <v>48.774364599999998</v>
      </c>
      <c r="C82">
        <f>data_file!C110</f>
        <v>-89.843269500000005</v>
      </c>
      <c r="D82">
        <f t="shared" si="10"/>
        <v>63.459311273440747</v>
      </c>
      <c r="E82">
        <f t="shared" si="11"/>
        <v>1000</v>
      </c>
      <c r="F82">
        <f t="shared" si="12"/>
        <v>1489.2429871172435</v>
      </c>
      <c r="G82">
        <f t="shared" si="13"/>
        <v>-89.085640659000006</v>
      </c>
      <c r="H82">
        <f t="shared" si="14"/>
        <v>23.765196139600466</v>
      </c>
      <c r="I82">
        <f t="shared" si="15"/>
        <v>-1489.0533536882876</v>
      </c>
      <c r="J82">
        <f t="shared" si="16"/>
        <v>1000</v>
      </c>
      <c r="K82">
        <f t="shared" si="17"/>
        <v>23.765196139600466</v>
      </c>
      <c r="L82" t="e">
        <f t="shared" si="18"/>
        <v>#N/A</v>
      </c>
      <c r="M82">
        <f t="shared" si="19"/>
        <v>1.0688330454894647E-7</v>
      </c>
    </row>
    <row r="83" spans="1:13" x14ac:dyDescent="0.25">
      <c r="A83">
        <f>data_file!A111</f>
        <v>1059.2537299999999</v>
      </c>
      <c r="B83">
        <f>data_file!B111</f>
        <v>48.275725799999996</v>
      </c>
      <c r="C83">
        <f>data_file!C111</f>
        <v>-89.876900899999995</v>
      </c>
      <c r="D83">
        <f t="shared" si="10"/>
        <v>62.964373773440748</v>
      </c>
      <c r="E83">
        <f t="shared" si="11"/>
        <v>1059.2537299999999</v>
      </c>
      <c r="F83">
        <f t="shared" si="12"/>
        <v>1406.7557166329971</v>
      </c>
      <c r="G83">
        <f t="shared" si="13"/>
        <v>-89.127967794999989</v>
      </c>
      <c r="H83">
        <f t="shared" si="14"/>
        <v>21.409760711296215</v>
      </c>
      <c r="I83">
        <f t="shared" si="15"/>
        <v>-1406.5927869948366</v>
      </c>
      <c r="J83">
        <f t="shared" si="16"/>
        <v>1059.2537299999999</v>
      </c>
      <c r="K83">
        <f t="shared" si="17"/>
        <v>21.409760711296215</v>
      </c>
      <c r="L83" t="e">
        <f t="shared" si="18"/>
        <v>#N/A</v>
      </c>
      <c r="M83">
        <f t="shared" si="19"/>
        <v>1.0681979585399047E-7</v>
      </c>
    </row>
    <row r="84" spans="1:13" x14ac:dyDescent="0.25">
      <c r="A84">
        <f>data_file!A112</f>
        <v>1122.01845</v>
      </c>
      <c r="B84">
        <f>data_file!B112</f>
        <v>47.763016299999997</v>
      </c>
      <c r="C84">
        <f>data_file!C112</f>
        <v>-89.893119299999995</v>
      </c>
      <c r="D84">
        <f t="shared" si="10"/>
        <v>62.460267173440748</v>
      </c>
      <c r="E84">
        <f t="shared" si="11"/>
        <v>1122.01845</v>
      </c>
      <c r="F84">
        <f t="shared" si="12"/>
        <v>1327.4352883197748</v>
      </c>
      <c r="G84">
        <f t="shared" si="13"/>
        <v>-89.144976943999993</v>
      </c>
      <c r="H84">
        <f t="shared" si="14"/>
        <v>19.808538446743508</v>
      </c>
      <c r="I84">
        <f t="shared" si="15"/>
        <v>-1327.2874844890264</v>
      </c>
      <c r="J84">
        <f t="shared" si="16"/>
        <v>1122.01845</v>
      </c>
      <c r="K84">
        <f t="shared" si="17"/>
        <v>19.808538446743508</v>
      </c>
      <c r="L84" t="e">
        <f t="shared" si="18"/>
        <v>#N/A</v>
      </c>
      <c r="M84">
        <f t="shared" si="19"/>
        <v>1.0686983380826643E-7</v>
      </c>
    </row>
    <row r="85" spans="1:13" x14ac:dyDescent="0.25">
      <c r="A85">
        <f>data_file!A113</f>
        <v>1188.5022300000001</v>
      </c>
      <c r="B85">
        <f>data_file!B113</f>
        <v>47.260281599999999</v>
      </c>
      <c r="C85">
        <f>data_file!C113</f>
        <v>-89.9112425</v>
      </c>
      <c r="D85">
        <f t="shared" si="10"/>
        <v>61.961351273440748</v>
      </c>
      <c r="E85">
        <f t="shared" si="11"/>
        <v>1188.5022300000001</v>
      </c>
      <c r="F85">
        <f t="shared" si="12"/>
        <v>1253.336142662826</v>
      </c>
      <c r="G85">
        <f t="shared" si="13"/>
        <v>-89.146040713999994</v>
      </c>
      <c r="H85">
        <f t="shared" si="14"/>
        <v>18.679533131953757</v>
      </c>
      <c r="I85">
        <f t="shared" si="15"/>
        <v>-1253.1969364576757</v>
      </c>
      <c r="J85">
        <f t="shared" si="16"/>
        <v>1188.5022300000001</v>
      </c>
      <c r="K85">
        <f t="shared" si="17"/>
        <v>18.679533131953757</v>
      </c>
      <c r="L85" t="e">
        <f t="shared" si="18"/>
        <v>#N/A</v>
      </c>
      <c r="M85">
        <f t="shared" si="19"/>
        <v>1.0685646581301059E-7</v>
      </c>
    </row>
    <row r="86" spans="1:13" x14ac:dyDescent="0.25">
      <c r="A86">
        <f>data_file!A114</f>
        <v>1258.9254100000001</v>
      </c>
      <c r="B86">
        <f>data_file!B114</f>
        <v>46.761434000000001</v>
      </c>
      <c r="C86">
        <f>data_file!C114</f>
        <v>-89.943003500000003</v>
      </c>
      <c r="D86">
        <f t="shared" si="10"/>
        <v>61.467611873440752</v>
      </c>
      <c r="E86">
        <f t="shared" si="11"/>
        <v>1258.9254100000001</v>
      </c>
      <c r="F86">
        <f t="shared" si="12"/>
        <v>1184.0787677966596</v>
      </c>
      <c r="G86">
        <f t="shared" si="13"/>
        <v>-89.178619026000007</v>
      </c>
      <c r="H86">
        <f t="shared" si="14"/>
        <v>16.97413783121274</v>
      </c>
      <c r="I86">
        <f t="shared" si="15"/>
        <v>-1183.9570967698714</v>
      </c>
      <c r="J86">
        <f t="shared" si="16"/>
        <v>1258.9254100000001</v>
      </c>
      <c r="K86">
        <f t="shared" si="17"/>
        <v>16.97413783121274</v>
      </c>
      <c r="L86" t="e">
        <f t="shared" si="18"/>
        <v>#N/A</v>
      </c>
      <c r="M86">
        <f t="shared" si="19"/>
        <v>1.0677858641914263E-7</v>
      </c>
    </row>
    <row r="87" spans="1:13" x14ac:dyDescent="0.25">
      <c r="A87">
        <f>data_file!A115</f>
        <v>1333.52143</v>
      </c>
      <c r="B87">
        <f>data_file!B115</f>
        <v>46.263440199999998</v>
      </c>
      <c r="C87">
        <f>data_file!C115</f>
        <v>-89.933944999999994</v>
      </c>
      <c r="D87">
        <f t="shared" si="10"/>
        <v>60.97721177344075</v>
      </c>
      <c r="E87">
        <f t="shared" si="11"/>
        <v>1333.52143</v>
      </c>
      <c r="F87">
        <f t="shared" si="12"/>
        <v>1119.0785943612996</v>
      </c>
      <c r="G87">
        <f t="shared" si="13"/>
        <v>-89.182028930000001</v>
      </c>
      <c r="H87">
        <f t="shared" si="14"/>
        <v>15.975746019091062</v>
      </c>
      <c r="I87">
        <f t="shared" si="15"/>
        <v>-1118.9645552459629</v>
      </c>
      <c r="J87">
        <f t="shared" si="16"/>
        <v>1333.52143</v>
      </c>
      <c r="K87">
        <f t="shared" si="17"/>
        <v>15.975746019091062</v>
      </c>
      <c r="L87" t="e">
        <f t="shared" si="18"/>
        <v>#N/A</v>
      </c>
      <c r="M87">
        <f t="shared" si="19"/>
        <v>1.0666054598899294E-7</v>
      </c>
    </row>
    <row r="88" spans="1:13" x14ac:dyDescent="0.25">
      <c r="A88">
        <f>data_file!A116</f>
        <v>1412.53754</v>
      </c>
      <c r="B88">
        <f>data_file!B116</f>
        <v>45.772786199999999</v>
      </c>
      <c r="C88">
        <f>data_file!C116</f>
        <v>-89.899869899999999</v>
      </c>
      <c r="D88">
        <f t="shared" si="10"/>
        <v>60.49182317344075</v>
      </c>
      <c r="E88">
        <f t="shared" si="11"/>
        <v>1412.53754</v>
      </c>
      <c r="F88">
        <f t="shared" si="12"/>
        <v>1058.2570214684322</v>
      </c>
      <c r="G88">
        <f t="shared" si="13"/>
        <v>-89.141943427000001</v>
      </c>
      <c r="H88">
        <f t="shared" si="14"/>
        <v>15.847772015709051</v>
      </c>
      <c r="I88">
        <f t="shared" si="15"/>
        <v>-1058.138351828047</v>
      </c>
      <c r="J88">
        <f t="shared" si="16"/>
        <v>1412.53754</v>
      </c>
      <c r="K88">
        <f t="shared" si="17"/>
        <v>15.847772015709051</v>
      </c>
      <c r="L88" t="e">
        <f t="shared" si="18"/>
        <v>#N/A</v>
      </c>
      <c r="M88">
        <f t="shared" si="19"/>
        <v>1.0648236234882756E-7</v>
      </c>
    </row>
    <row r="89" spans="1:13" x14ac:dyDescent="0.25">
      <c r="A89">
        <f>data_file!A117</f>
        <v>1496.2356600000001</v>
      </c>
      <c r="B89">
        <f>data_file!B117</f>
        <v>45.281052799999998</v>
      </c>
      <c r="C89">
        <f>data_file!C117</f>
        <v>-89.926698799999997</v>
      </c>
      <c r="D89">
        <f t="shared" si="10"/>
        <v>60.010546373440746</v>
      </c>
      <c r="E89">
        <f t="shared" si="11"/>
        <v>1496.2356600000001</v>
      </c>
      <c r="F89">
        <f t="shared" si="12"/>
        <v>1001.2149335480248</v>
      </c>
      <c r="G89">
        <f t="shared" si="13"/>
        <v>-89.170326434999993</v>
      </c>
      <c r="H89">
        <f t="shared" si="14"/>
        <v>14.497621644074702</v>
      </c>
      <c r="I89">
        <f t="shared" si="15"/>
        <v>-1001.1099650519122</v>
      </c>
      <c r="J89">
        <f t="shared" si="16"/>
        <v>1496.2356600000001</v>
      </c>
      <c r="K89">
        <f t="shared" si="17"/>
        <v>14.497621644074702</v>
      </c>
      <c r="L89" t="e">
        <f t="shared" si="18"/>
        <v>#N/A</v>
      </c>
      <c r="M89">
        <f t="shared" si="19"/>
        <v>1.0625230154739025E-7</v>
      </c>
    </row>
    <row r="90" spans="1:13" x14ac:dyDescent="0.25">
      <c r="A90">
        <f>data_file!A118</f>
        <v>1584.89319</v>
      </c>
      <c r="B90">
        <f>data_file!B118</f>
        <v>44.774793099999997</v>
      </c>
      <c r="C90">
        <f>data_file!C118</f>
        <v>-89.914487899999997</v>
      </c>
      <c r="D90">
        <f t="shared" si="10"/>
        <v>59.51070477344075</v>
      </c>
      <c r="E90">
        <f t="shared" si="11"/>
        <v>1584.89319</v>
      </c>
      <c r="F90">
        <f t="shared" si="12"/>
        <v>945.22508493135183</v>
      </c>
      <c r="G90">
        <f t="shared" si="13"/>
        <v>-89.161510293999996</v>
      </c>
      <c r="H90">
        <f t="shared" si="14"/>
        <v>13.832314014616596</v>
      </c>
      <c r="I90">
        <f t="shared" si="15"/>
        <v>-945.12386927454236</v>
      </c>
      <c r="J90">
        <f t="shared" si="16"/>
        <v>1584.89319</v>
      </c>
      <c r="K90">
        <f t="shared" si="17"/>
        <v>13.832314014616596</v>
      </c>
      <c r="L90" t="e">
        <f t="shared" si="18"/>
        <v>#N/A</v>
      </c>
      <c r="M90">
        <f t="shared" si="19"/>
        <v>1.0625060235456418E-7</v>
      </c>
    </row>
    <row r="91" spans="1:13" x14ac:dyDescent="0.25">
      <c r="A91">
        <f>data_file!A119</f>
        <v>1678.80402</v>
      </c>
      <c r="B91">
        <f>data_file!B119</f>
        <v>44.283586</v>
      </c>
      <c r="C91">
        <f>data_file!C119</f>
        <v>-89.897828000000004</v>
      </c>
      <c r="D91">
        <f t="shared" si="10"/>
        <v>59.03686557344075</v>
      </c>
      <c r="E91">
        <f t="shared" si="11"/>
        <v>1678.80402</v>
      </c>
      <c r="F91">
        <f t="shared" si="12"/>
        <v>895.04171875708403</v>
      </c>
      <c r="G91">
        <f t="shared" si="13"/>
        <v>-89.156387073000005</v>
      </c>
      <c r="H91">
        <f t="shared" si="14"/>
        <v>13.177959857518337</v>
      </c>
      <c r="I91">
        <f t="shared" si="15"/>
        <v>-894.94470202891796</v>
      </c>
      <c r="J91">
        <f t="shared" si="16"/>
        <v>1678.80402</v>
      </c>
      <c r="K91">
        <f t="shared" si="17"/>
        <v>13.177959857518337</v>
      </c>
      <c r="L91" t="e">
        <f t="shared" si="18"/>
        <v>#N/A</v>
      </c>
      <c r="M91">
        <f t="shared" si="19"/>
        <v>1.0593120919584275E-7</v>
      </c>
    </row>
    <row r="92" spans="1:13" x14ac:dyDescent="0.25">
      <c r="A92">
        <f>data_file!A120</f>
        <v>1778.2794100000001</v>
      </c>
      <c r="B92">
        <f>data_file!B120</f>
        <v>43.770695000000003</v>
      </c>
      <c r="C92">
        <f>data_file!C120</f>
        <v>-89.952468800000005</v>
      </c>
      <c r="D92">
        <f t="shared" si="10"/>
        <v>58.528555573440755</v>
      </c>
      <c r="E92">
        <f t="shared" si="11"/>
        <v>1778.2794100000001</v>
      </c>
      <c r="F92">
        <f t="shared" si="12"/>
        <v>844.16584904030788</v>
      </c>
      <c r="G92">
        <f t="shared" si="13"/>
        <v>-89.213576257</v>
      </c>
      <c r="H92">
        <f t="shared" si="14"/>
        <v>11.586389566399491</v>
      </c>
      <c r="I92">
        <f t="shared" si="15"/>
        <v>-844.08633223311915</v>
      </c>
      <c r="J92">
        <f t="shared" si="16"/>
        <v>1778.2794100000001</v>
      </c>
      <c r="K92">
        <f t="shared" si="17"/>
        <v>11.586389566399491</v>
      </c>
      <c r="L92" t="e">
        <f t="shared" si="18"/>
        <v>#N/A</v>
      </c>
      <c r="M92">
        <f t="shared" si="19"/>
        <v>1.0603109918160846E-7</v>
      </c>
    </row>
    <row r="93" spans="1:13" x14ac:dyDescent="0.25">
      <c r="A93">
        <f>data_file!A121</f>
        <v>1883.6490899999999</v>
      </c>
      <c r="B93">
        <f>data_file!B121</f>
        <v>43.274233799999998</v>
      </c>
      <c r="C93">
        <f>data_file!C121</f>
        <v>-89.932803800000002</v>
      </c>
      <c r="D93">
        <f t="shared" si="10"/>
        <v>58.036859473440749</v>
      </c>
      <c r="E93">
        <f t="shared" si="11"/>
        <v>1883.6490899999999</v>
      </c>
      <c r="F93">
        <f t="shared" si="12"/>
        <v>797.70621129103222</v>
      </c>
      <c r="G93">
        <f t="shared" si="13"/>
        <v>-89.209558428000008</v>
      </c>
      <c r="H93">
        <f t="shared" si="14"/>
        <v>11.004652629013478</v>
      </c>
      <c r="I93">
        <f t="shared" si="15"/>
        <v>-797.63030104980817</v>
      </c>
      <c r="J93">
        <f t="shared" si="16"/>
        <v>1883.6490899999999</v>
      </c>
      <c r="K93">
        <f t="shared" si="17"/>
        <v>11.004652629013478</v>
      </c>
      <c r="L93" t="e">
        <f t="shared" si="18"/>
        <v>#N/A</v>
      </c>
      <c r="M93">
        <f t="shared" si="19"/>
        <v>1.0592988177087043E-7</v>
      </c>
    </row>
    <row r="94" spans="1:13" x14ac:dyDescent="0.25">
      <c r="A94">
        <f>data_file!A122</f>
        <v>1995.2623100000001</v>
      </c>
      <c r="B94">
        <f>data_file!B122</f>
        <v>42.771335100000002</v>
      </c>
      <c r="C94">
        <f>data_file!C122</f>
        <v>-89.9267349</v>
      </c>
      <c r="D94">
        <f t="shared" si="10"/>
        <v>57.540644373440756</v>
      </c>
      <c r="E94">
        <f t="shared" si="11"/>
        <v>1995.2623100000001</v>
      </c>
      <c r="F94">
        <f t="shared" si="12"/>
        <v>753.41145441895037</v>
      </c>
      <c r="G94">
        <f t="shared" si="13"/>
        <v>-89.204700815999999</v>
      </c>
      <c r="H94">
        <f t="shared" si="14"/>
        <v>10.457459156806138</v>
      </c>
      <c r="I94">
        <f t="shared" si="15"/>
        <v>-753.33887540579099</v>
      </c>
      <c r="J94">
        <f t="shared" si="16"/>
        <v>1995.2623100000001</v>
      </c>
      <c r="K94">
        <f t="shared" si="17"/>
        <v>10.457459156806138</v>
      </c>
      <c r="L94" t="e">
        <f t="shared" si="18"/>
        <v>#N/A</v>
      </c>
      <c r="M94">
        <f t="shared" si="19"/>
        <v>1.05883857118102E-7</v>
      </c>
    </row>
    <row r="95" spans="1:13" x14ac:dyDescent="0.25">
      <c r="A95">
        <f>data_file!A123</f>
        <v>2113.4890399999999</v>
      </c>
      <c r="B95">
        <f>data_file!B123</f>
        <v>42.265056800000004</v>
      </c>
      <c r="C95">
        <f>data_file!C123</f>
        <v>-89.924807999999999</v>
      </c>
      <c r="D95">
        <f t="shared" si="10"/>
        <v>57.036704873440755</v>
      </c>
      <c r="E95">
        <f t="shared" si="11"/>
        <v>2113.4890399999999</v>
      </c>
      <c r="F95">
        <f t="shared" si="12"/>
        <v>710.94375497998885</v>
      </c>
      <c r="G95">
        <f t="shared" si="13"/>
        <v>-89.226344741999995</v>
      </c>
      <c r="H95">
        <f t="shared" si="14"/>
        <v>9.5994620368066954</v>
      </c>
      <c r="I95">
        <f t="shared" si="15"/>
        <v>-710.87894403593805</v>
      </c>
      <c r="J95">
        <f t="shared" si="16"/>
        <v>2113.4890399999999</v>
      </c>
      <c r="K95">
        <f t="shared" si="17"/>
        <v>9.5994620368066954</v>
      </c>
      <c r="L95" t="e">
        <f t="shared" si="18"/>
        <v>#N/A</v>
      </c>
      <c r="M95">
        <f t="shared" si="19"/>
        <v>1.0593134361319016E-7</v>
      </c>
    </row>
    <row r="96" spans="1:13" x14ac:dyDescent="0.25">
      <c r="A96">
        <f>data_file!A124</f>
        <v>2238.7211400000001</v>
      </c>
      <c r="B96">
        <f>data_file!B124</f>
        <v>41.7580764</v>
      </c>
      <c r="C96">
        <f>data_file!C124</f>
        <v>-89.913256200000006</v>
      </c>
      <c r="D96">
        <f t="shared" si="10"/>
        <v>56.534749373440746</v>
      </c>
      <c r="E96">
        <f t="shared" si="11"/>
        <v>2238.7211400000001</v>
      </c>
      <c r="F96">
        <f t="shared" si="12"/>
        <v>671.02309635187282</v>
      </c>
      <c r="G96">
        <f t="shared" si="13"/>
        <v>-89.217650838000012</v>
      </c>
      <c r="H96">
        <f t="shared" si="14"/>
        <v>9.1622463013762143</v>
      </c>
      <c r="I96">
        <f t="shared" si="15"/>
        <v>-670.96054211881017</v>
      </c>
      <c r="J96">
        <f t="shared" si="16"/>
        <v>2238.7211400000001</v>
      </c>
      <c r="K96">
        <f t="shared" si="17"/>
        <v>9.1622463013762143</v>
      </c>
      <c r="L96" t="e">
        <f t="shared" si="18"/>
        <v>#N/A</v>
      </c>
      <c r="M96">
        <f t="shared" si="19"/>
        <v>1.0595541344191017E-7</v>
      </c>
    </row>
    <row r="97" spans="1:13" x14ac:dyDescent="0.25">
      <c r="A97">
        <f>data_file!A125</f>
        <v>2371.3737099999998</v>
      </c>
      <c r="B97">
        <f>data_file!B125</f>
        <v>41.258577600000002</v>
      </c>
      <c r="C97">
        <f>data_file!C125</f>
        <v>-89.843276500000002</v>
      </c>
      <c r="D97">
        <f t="shared" si="10"/>
        <v>56.045043273440754</v>
      </c>
      <c r="E97">
        <f t="shared" si="11"/>
        <v>2371.3737099999998</v>
      </c>
      <c r="F97">
        <f t="shared" si="12"/>
        <v>634.23786082623621</v>
      </c>
      <c r="G97">
        <f t="shared" si="13"/>
        <v>-89.163376632999999</v>
      </c>
      <c r="H97">
        <f t="shared" si="14"/>
        <v>9.260705823099908</v>
      </c>
      <c r="I97">
        <f t="shared" si="15"/>
        <v>-634.17024798795012</v>
      </c>
      <c r="J97">
        <f t="shared" si="16"/>
        <v>2371.3737099999998</v>
      </c>
      <c r="K97">
        <f t="shared" si="17"/>
        <v>9.260705823099908</v>
      </c>
      <c r="L97" t="e">
        <f t="shared" si="18"/>
        <v>#N/A</v>
      </c>
      <c r="M97">
        <f t="shared" si="19"/>
        <v>1.0583133329792827E-7</v>
      </c>
    </row>
    <row r="98" spans="1:13" x14ac:dyDescent="0.25">
      <c r="A98">
        <f>data_file!A126</f>
        <v>2511.88643</v>
      </c>
      <c r="B98">
        <f>data_file!B126</f>
        <v>40.748210700000001</v>
      </c>
      <c r="C98">
        <f>data_file!C126</f>
        <v>-89.877429899999996</v>
      </c>
      <c r="D98">
        <f t="shared" si="10"/>
        <v>55.538436173440751</v>
      </c>
      <c r="E98">
        <f t="shared" si="11"/>
        <v>2511.88643</v>
      </c>
      <c r="F98">
        <f t="shared" si="12"/>
        <v>598.30386542674762</v>
      </c>
      <c r="G98">
        <f t="shared" si="13"/>
        <v>-89.221250076999993</v>
      </c>
      <c r="H98">
        <f t="shared" si="14"/>
        <v>8.1317463101643703</v>
      </c>
      <c r="I98">
        <f t="shared" si="15"/>
        <v>-598.24860224369502</v>
      </c>
      <c r="J98">
        <f t="shared" si="16"/>
        <v>2511.88643</v>
      </c>
      <c r="K98">
        <f t="shared" si="17"/>
        <v>8.1317463101643703</v>
      </c>
      <c r="L98" t="e">
        <f t="shared" si="18"/>
        <v>#N/A</v>
      </c>
      <c r="M98">
        <f t="shared" si="19"/>
        <v>1.0591035879459639E-7</v>
      </c>
    </row>
    <row r="99" spans="1:13" x14ac:dyDescent="0.25">
      <c r="A99">
        <f>data_file!A127</f>
        <v>2660.7250600000002</v>
      </c>
      <c r="B99">
        <f>data_file!B127</f>
        <v>40.250545600000002</v>
      </c>
      <c r="C99">
        <f>data_file!C127</f>
        <v>-89.805473199999994</v>
      </c>
      <c r="D99">
        <f t="shared" si="10"/>
        <v>55.046248273440753</v>
      </c>
      <c r="E99">
        <f t="shared" si="11"/>
        <v>2660.7250600000002</v>
      </c>
      <c r="F99">
        <f t="shared" si="12"/>
        <v>565.34351355190154</v>
      </c>
      <c r="G99">
        <f t="shared" si="13"/>
        <v>-89.169469833999997</v>
      </c>
      <c r="H99">
        <f t="shared" si="14"/>
        <v>8.1946419662920214</v>
      </c>
      <c r="I99">
        <f t="shared" si="15"/>
        <v>-565.28411985324101</v>
      </c>
      <c r="J99">
        <f t="shared" si="16"/>
        <v>2660.7250600000002</v>
      </c>
      <c r="K99">
        <f t="shared" si="17"/>
        <v>8.1946419662920214</v>
      </c>
      <c r="L99" t="e">
        <f t="shared" si="18"/>
        <v>#N/A</v>
      </c>
      <c r="M99">
        <f t="shared" si="19"/>
        <v>1.0581648871073808E-7</v>
      </c>
    </row>
    <row r="100" spans="1:13" x14ac:dyDescent="0.25">
      <c r="A100">
        <f>data_file!A128</f>
        <v>2818.3829300000002</v>
      </c>
      <c r="B100">
        <f>data_file!B128</f>
        <v>39.7523622</v>
      </c>
      <c r="C100">
        <f>data_file!C128</f>
        <v>-89.839798099999996</v>
      </c>
      <c r="D100">
        <f t="shared" si="10"/>
        <v>54.55421617344075</v>
      </c>
      <c r="E100">
        <f t="shared" si="11"/>
        <v>2818.3829300000002</v>
      </c>
      <c r="F100">
        <f t="shared" si="12"/>
        <v>534.20851808515727</v>
      </c>
      <c r="G100">
        <f t="shared" si="13"/>
        <v>-89.231670553000001</v>
      </c>
      <c r="H100">
        <f t="shared" si="14"/>
        <v>7.1634566702766431</v>
      </c>
      <c r="I100">
        <f t="shared" si="15"/>
        <v>-534.16048682327005</v>
      </c>
      <c r="J100">
        <f t="shared" si="16"/>
        <v>2818.3829300000002</v>
      </c>
      <c r="K100">
        <f t="shared" si="17"/>
        <v>7.1634566702766431</v>
      </c>
      <c r="L100" t="e">
        <f t="shared" si="18"/>
        <v>#N/A</v>
      </c>
      <c r="M100">
        <f t="shared" si="19"/>
        <v>1.0571786230929293E-7</v>
      </c>
    </row>
    <row r="101" spans="1:13" x14ac:dyDescent="0.25">
      <c r="A101">
        <f>data_file!A129</f>
        <v>2985.3826199999999</v>
      </c>
      <c r="B101">
        <f>data_file!B129</f>
        <v>39.253528000000003</v>
      </c>
      <c r="C101">
        <f>data_file!C129</f>
        <v>-89.788960900000006</v>
      </c>
      <c r="D101">
        <f t="shared" si="10"/>
        <v>54.058703673440753</v>
      </c>
      <c r="E101">
        <f t="shared" si="11"/>
        <v>2985.3826199999999</v>
      </c>
      <c r="F101">
        <f t="shared" si="12"/>
        <v>504.58598495254347</v>
      </c>
      <c r="G101">
        <f t="shared" si="13"/>
        <v>-89.19045764900001</v>
      </c>
      <c r="H101">
        <f t="shared" si="14"/>
        <v>7.1291487254392107</v>
      </c>
      <c r="I101">
        <f t="shared" si="15"/>
        <v>-504.53561960378875</v>
      </c>
      <c r="J101">
        <f t="shared" si="16"/>
        <v>2985.3826199999999</v>
      </c>
      <c r="K101">
        <f t="shared" si="17"/>
        <v>7.1291487254392107</v>
      </c>
      <c r="L101" t="e">
        <f t="shared" si="18"/>
        <v>#N/A</v>
      </c>
      <c r="M101">
        <f t="shared" si="19"/>
        <v>1.0566430459252544E-7</v>
      </c>
    </row>
    <row r="102" spans="1:13" x14ac:dyDescent="0.25">
      <c r="A102">
        <f>data_file!A130</f>
        <v>3162.2776600000002</v>
      </c>
      <c r="B102">
        <f>data_file!B130</f>
        <v>38.753081799999997</v>
      </c>
      <c r="C102">
        <f>data_file!C130</f>
        <v>-89.799257900000001</v>
      </c>
      <c r="D102">
        <f t="shared" si="10"/>
        <v>53.564696873440745</v>
      </c>
      <c r="E102">
        <f t="shared" si="11"/>
        <v>3162.2776600000002</v>
      </c>
      <c r="F102">
        <f t="shared" si="12"/>
        <v>476.68868535740592</v>
      </c>
      <c r="G102">
        <f t="shared" si="13"/>
        <v>-89.221914597999998</v>
      </c>
      <c r="H102">
        <f t="shared" si="14"/>
        <v>6.473305891484137</v>
      </c>
      <c r="I102">
        <f t="shared" si="15"/>
        <v>-476.64473044250394</v>
      </c>
      <c r="J102">
        <f t="shared" si="16"/>
        <v>3162.2776600000002</v>
      </c>
      <c r="K102">
        <f t="shared" si="17"/>
        <v>6.473305891484137</v>
      </c>
      <c r="L102" t="e">
        <f t="shared" si="18"/>
        <v>#N/A</v>
      </c>
      <c r="M102">
        <f t="shared" si="19"/>
        <v>1.0559061895102166E-7</v>
      </c>
    </row>
    <row r="103" spans="1:13" x14ac:dyDescent="0.25">
      <c r="A103">
        <f>data_file!A131</f>
        <v>3349.6543900000001</v>
      </c>
      <c r="B103">
        <f>data_file!B131</f>
        <v>38.2529696</v>
      </c>
      <c r="C103">
        <f>data_file!C131</f>
        <v>-89.763433599999999</v>
      </c>
      <c r="D103">
        <f t="shared" si="10"/>
        <v>53.067114873440751</v>
      </c>
      <c r="E103">
        <f t="shared" si="11"/>
        <v>3349.6543900000001</v>
      </c>
      <c r="F103">
        <f t="shared" si="12"/>
        <v>450.14843403660439</v>
      </c>
      <c r="G103">
        <f t="shared" si="13"/>
        <v>-89.226301816999992</v>
      </c>
      <c r="H103">
        <f t="shared" si="14"/>
        <v>6.0784309762881472</v>
      </c>
      <c r="I103">
        <f t="shared" si="15"/>
        <v>-450.10739312132353</v>
      </c>
      <c r="J103">
        <f t="shared" si="16"/>
        <v>3349.6543900000001</v>
      </c>
      <c r="K103">
        <f t="shared" si="17"/>
        <v>6.0784309762881472</v>
      </c>
      <c r="L103" t="e">
        <f t="shared" si="18"/>
        <v>#N/A</v>
      </c>
      <c r="M103">
        <f t="shared" si="19"/>
        <v>1.055611190365906E-7</v>
      </c>
    </row>
    <row r="104" spans="1:13" x14ac:dyDescent="0.25">
      <c r="A104">
        <f>data_file!A132</f>
        <v>3548.1338900000001</v>
      </c>
      <c r="B104">
        <f>data_file!B132</f>
        <v>37.745505000000001</v>
      </c>
      <c r="C104">
        <f>data_file!C132</f>
        <v>-89.731307999999999</v>
      </c>
      <c r="D104">
        <f t="shared" si="10"/>
        <v>52.566020873440749</v>
      </c>
      <c r="E104">
        <f t="shared" si="11"/>
        <v>3548.1338900000001</v>
      </c>
      <c r="F104">
        <f t="shared" si="12"/>
        <v>424.91400320929262</v>
      </c>
      <c r="G104">
        <f t="shared" si="13"/>
        <v>-89.214970088000001</v>
      </c>
      <c r="H104">
        <f t="shared" si="14"/>
        <v>5.8217161679442624</v>
      </c>
      <c r="I104">
        <f t="shared" si="15"/>
        <v>-424.87411988047307</v>
      </c>
      <c r="J104">
        <f t="shared" si="16"/>
        <v>3548.1338900000001</v>
      </c>
      <c r="K104">
        <f t="shared" si="17"/>
        <v>5.8217161679442624</v>
      </c>
      <c r="L104" t="e">
        <f t="shared" si="18"/>
        <v>#N/A</v>
      </c>
      <c r="M104">
        <f t="shared" si="19"/>
        <v>1.0557469950347707E-7</v>
      </c>
    </row>
    <row r="105" spans="1:13" x14ac:dyDescent="0.25">
      <c r="A105">
        <f>data_file!A133</f>
        <v>3758.3740400000002</v>
      </c>
      <c r="B105">
        <f>data_file!B133</f>
        <v>37.245854199999997</v>
      </c>
      <c r="C105">
        <f>data_file!C133</f>
        <v>-89.707438600000003</v>
      </c>
      <c r="D105">
        <f t="shared" si="10"/>
        <v>52.063472973440746</v>
      </c>
      <c r="E105">
        <f t="shared" si="11"/>
        <v>3758.3740400000002</v>
      </c>
      <c r="F105">
        <f t="shared" si="12"/>
        <v>401.02703256196435</v>
      </c>
      <c r="G105">
        <f t="shared" si="13"/>
        <v>-89.225776187999998</v>
      </c>
      <c r="H105">
        <f t="shared" si="14"/>
        <v>5.418814994557561</v>
      </c>
      <c r="I105">
        <f t="shared" si="15"/>
        <v>-400.99042044606199</v>
      </c>
      <c r="J105">
        <f t="shared" si="16"/>
        <v>3758.3740400000002</v>
      </c>
      <c r="K105">
        <f t="shared" si="17"/>
        <v>5.418814994557561</v>
      </c>
      <c r="L105" t="e">
        <f t="shared" si="18"/>
        <v>#N/A</v>
      </c>
      <c r="M105">
        <f t="shared" si="19"/>
        <v>1.0560540207653655E-7</v>
      </c>
    </row>
    <row r="106" spans="1:13" x14ac:dyDescent="0.25">
      <c r="A106">
        <f>data_file!A134</f>
        <v>3981.0717100000002</v>
      </c>
      <c r="B106">
        <f>data_file!B134</f>
        <v>36.7535849</v>
      </c>
      <c r="C106">
        <f>data_file!C134</f>
        <v>-89.663330299999998</v>
      </c>
      <c r="D106">
        <f t="shared" si="10"/>
        <v>51.578199873440752</v>
      </c>
      <c r="E106">
        <f t="shared" si="11"/>
        <v>3981.0717100000002</v>
      </c>
      <c r="F106">
        <f t="shared" si="12"/>
        <v>379.2363811396072</v>
      </c>
      <c r="G106">
        <f t="shared" si="13"/>
        <v>-89.205084450000001</v>
      </c>
      <c r="H106">
        <f t="shared" si="14"/>
        <v>5.2613164186879748</v>
      </c>
      <c r="I106">
        <f t="shared" si="15"/>
        <v>-379.19988308200715</v>
      </c>
      <c r="J106">
        <f t="shared" si="16"/>
        <v>3981.0717100000002</v>
      </c>
      <c r="K106">
        <f t="shared" si="17"/>
        <v>5.2613164186879748</v>
      </c>
      <c r="L106" t="e">
        <f t="shared" si="18"/>
        <v>#N/A</v>
      </c>
      <c r="M106">
        <f t="shared" si="19"/>
        <v>1.0542702132779289E-7</v>
      </c>
    </row>
    <row r="107" spans="1:13" x14ac:dyDescent="0.25">
      <c r="A107">
        <f>data_file!A135</f>
        <v>4216.9650300000003</v>
      </c>
      <c r="B107">
        <f>data_file!B135</f>
        <v>36.254559499999999</v>
      </c>
      <c r="C107">
        <f>data_file!C135</f>
        <v>-89.641604900000004</v>
      </c>
      <c r="D107">
        <f t="shared" si="10"/>
        <v>51.080136673440748</v>
      </c>
      <c r="E107">
        <f t="shared" si="11"/>
        <v>4216.9650300000003</v>
      </c>
      <c r="F107">
        <f t="shared" si="12"/>
        <v>358.10207183428429</v>
      </c>
      <c r="G107">
        <f t="shared" si="13"/>
        <v>-89.20525188900001</v>
      </c>
      <c r="H107">
        <f t="shared" si="14"/>
        <v>4.9670642629504256</v>
      </c>
      <c r="I107">
        <f t="shared" si="15"/>
        <v>-358.06762227910895</v>
      </c>
      <c r="J107">
        <f t="shared" si="16"/>
        <v>4216.9650300000003</v>
      </c>
      <c r="K107">
        <f t="shared" si="17"/>
        <v>4.9670642629504256</v>
      </c>
      <c r="L107" t="e">
        <f t="shared" si="18"/>
        <v>#N/A</v>
      </c>
      <c r="M107">
        <f t="shared" si="19"/>
        <v>1.0540351153659619E-7</v>
      </c>
    </row>
    <row r="108" spans="1:13" x14ac:dyDescent="0.25">
      <c r="A108">
        <f>data_file!A136</f>
        <v>4466.8359200000004</v>
      </c>
      <c r="B108">
        <f>data_file!B136</f>
        <v>35.760590899999997</v>
      </c>
      <c r="C108">
        <f>data_file!C136</f>
        <v>-89.644738099999998</v>
      </c>
      <c r="D108">
        <f t="shared" si="10"/>
        <v>50.587886073440743</v>
      </c>
      <c r="E108">
        <f t="shared" si="11"/>
        <v>4466.8359200000004</v>
      </c>
      <c r="F108">
        <f t="shared" si="12"/>
        <v>338.37191065198476</v>
      </c>
      <c r="G108">
        <f t="shared" si="13"/>
        <v>-89.249966977</v>
      </c>
      <c r="H108">
        <f t="shared" si="14"/>
        <v>4.4293464704897803</v>
      </c>
      <c r="I108">
        <f t="shared" si="15"/>
        <v>-338.34291895666905</v>
      </c>
      <c r="J108">
        <f t="shared" si="16"/>
        <v>4466.8359200000004</v>
      </c>
      <c r="K108">
        <f t="shared" si="17"/>
        <v>4.4293464704897803</v>
      </c>
      <c r="L108" t="e">
        <f t="shared" si="18"/>
        <v>#N/A</v>
      </c>
      <c r="M108">
        <f t="shared" si="19"/>
        <v>1.0530840622484439E-7</v>
      </c>
    </row>
    <row r="109" spans="1:13" x14ac:dyDescent="0.25">
      <c r="A109">
        <f>data_file!A137</f>
        <v>4731.5125900000003</v>
      </c>
      <c r="B109">
        <f>data_file!B137</f>
        <v>35.263750799999997</v>
      </c>
      <c r="C109">
        <f>data_file!C137</f>
        <v>-89.568429800000004</v>
      </c>
      <c r="D109">
        <f t="shared" si="10"/>
        <v>50.095674973440751</v>
      </c>
      <c r="E109">
        <f t="shared" si="11"/>
        <v>4731.5125900000003</v>
      </c>
      <c r="F109">
        <f t="shared" si="12"/>
        <v>319.73026576914714</v>
      </c>
      <c r="G109">
        <f t="shared" si="13"/>
        <v>-89.208021739000003</v>
      </c>
      <c r="H109">
        <f t="shared" si="14"/>
        <v>4.4193718723824968</v>
      </c>
      <c r="I109">
        <f t="shared" si="15"/>
        <v>-319.69972161555449</v>
      </c>
      <c r="J109">
        <f t="shared" si="16"/>
        <v>4731.5125900000003</v>
      </c>
      <c r="K109">
        <f t="shared" si="17"/>
        <v>4.4193718723824968</v>
      </c>
      <c r="L109" t="e">
        <f t="shared" si="18"/>
        <v>#N/A</v>
      </c>
      <c r="M109">
        <f t="shared" si="19"/>
        <v>1.0521505184094477E-7</v>
      </c>
    </row>
    <row r="110" spans="1:13" x14ac:dyDescent="0.25">
      <c r="A110">
        <f>data_file!A138</f>
        <v>5011.8723399999999</v>
      </c>
      <c r="B110">
        <f>data_file!B138</f>
        <v>34.766442900000001</v>
      </c>
      <c r="C110">
        <f>data_file!C138</f>
        <v>-89.536429799999993</v>
      </c>
      <c r="D110">
        <f t="shared" si="10"/>
        <v>49.601216873440748</v>
      </c>
      <c r="E110">
        <f t="shared" si="11"/>
        <v>5011.8723399999999</v>
      </c>
      <c r="F110">
        <f t="shared" si="12"/>
        <v>302.03748384277554</v>
      </c>
      <c r="G110">
        <f t="shared" si="13"/>
        <v>-89.21106052799999</v>
      </c>
      <c r="H110">
        <f t="shared" si="14"/>
        <v>4.1588013134028836</v>
      </c>
      <c r="I110">
        <f t="shared" si="15"/>
        <v>-302.00885089300039</v>
      </c>
      <c r="J110">
        <f t="shared" si="16"/>
        <v>5011.8723399999999</v>
      </c>
      <c r="K110">
        <f t="shared" si="17"/>
        <v>4.1588013134028836</v>
      </c>
      <c r="L110" t="e">
        <f t="shared" si="18"/>
        <v>#N/A</v>
      </c>
      <c r="M110">
        <f t="shared" si="19"/>
        <v>1.0514786537452185E-7</v>
      </c>
    </row>
    <row r="111" spans="1:13" x14ac:dyDescent="0.25">
      <c r="A111">
        <f>data_file!A139</f>
        <v>5308.8444399999998</v>
      </c>
      <c r="B111">
        <f>data_file!B139</f>
        <v>34.271918499999998</v>
      </c>
      <c r="C111">
        <f>data_file!C139</f>
        <v>-89.516090899999995</v>
      </c>
      <c r="D111">
        <f t="shared" si="10"/>
        <v>49.112099173440747</v>
      </c>
      <c r="E111">
        <f t="shared" si="11"/>
        <v>5308.8444399999998</v>
      </c>
      <c r="F111">
        <f t="shared" si="12"/>
        <v>285.49924143448226</v>
      </c>
      <c r="G111">
        <f t="shared" si="13"/>
        <v>-89.224382388999999</v>
      </c>
      <c r="H111">
        <f t="shared" si="14"/>
        <v>3.8647083317478108</v>
      </c>
      <c r="I111">
        <f t="shared" si="15"/>
        <v>-285.47308260005059</v>
      </c>
      <c r="J111">
        <f t="shared" si="16"/>
        <v>5308.8444399999998</v>
      </c>
      <c r="K111">
        <f t="shared" si="17"/>
        <v>3.8647083317478108</v>
      </c>
      <c r="L111" t="e">
        <f t="shared" si="18"/>
        <v>#N/A</v>
      </c>
      <c r="M111">
        <f t="shared" si="19"/>
        <v>1.0501587786940315E-7</v>
      </c>
    </row>
    <row r="112" spans="1:13" x14ac:dyDescent="0.25">
      <c r="A112">
        <f>data_file!A140</f>
        <v>5623.4132499999996</v>
      </c>
      <c r="B112">
        <f>data_file!B140</f>
        <v>33.766514000000001</v>
      </c>
      <c r="C112">
        <f>data_file!C140</f>
        <v>-89.492928199999994</v>
      </c>
      <c r="D112">
        <f t="shared" si="10"/>
        <v>48.604216273440748</v>
      </c>
      <c r="E112">
        <f t="shared" si="11"/>
        <v>5623.4132499999996</v>
      </c>
      <c r="F112">
        <f t="shared" si="12"/>
        <v>269.28416362653405</v>
      </c>
      <c r="G112">
        <f t="shared" si="13"/>
        <v>-89.23872008699999</v>
      </c>
      <c r="H112">
        <f t="shared" si="14"/>
        <v>3.577830594968888</v>
      </c>
      <c r="I112">
        <f t="shared" si="15"/>
        <v>-269.26039424370543</v>
      </c>
      <c r="J112">
        <f t="shared" si="16"/>
        <v>5623.4132499999996</v>
      </c>
      <c r="K112">
        <f t="shared" si="17"/>
        <v>3.577830594968888</v>
      </c>
      <c r="L112" t="e">
        <f t="shared" si="18"/>
        <v>#N/A</v>
      </c>
      <c r="M112">
        <f t="shared" si="19"/>
        <v>1.0511087573684315E-7</v>
      </c>
    </row>
    <row r="113" spans="1:13" x14ac:dyDescent="0.25">
      <c r="A113">
        <f>data_file!A141</f>
        <v>5956.6214399999999</v>
      </c>
      <c r="B113">
        <f>data_file!B141</f>
        <v>33.263438499999999</v>
      </c>
      <c r="C113">
        <f>data_file!C141</f>
        <v>-89.455040800000006</v>
      </c>
      <c r="D113">
        <f t="shared" si="10"/>
        <v>48.104879673440749</v>
      </c>
      <c r="E113">
        <f t="shared" si="11"/>
        <v>5956.6214399999999</v>
      </c>
      <c r="F113">
        <f t="shared" si="12"/>
        <v>254.24006077059855</v>
      </c>
      <c r="G113">
        <f t="shared" si="13"/>
        <v>-89.233732688000003</v>
      </c>
      <c r="H113">
        <f t="shared" si="14"/>
        <v>3.4000766232397441</v>
      </c>
      <c r="I113">
        <f t="shared" si="15"/>
        <v>-254.21732431050748</v>
      </c>
      <c r="J113">
        <f t="shared" si="16"/>
        <v>5956.6214399999999</v>
      </c>
      <c r="K113">
        <f t="shared" si="17"/>
        <v>3.4000766232397441</v>
      </c>
      <c r="L113" t="e">
        <f t="shared" si="18"/>
        <v>#N/A</v>
      </c>
      <c r="M113">
        <f t="shared" si="19"/>
        <v>1.0510296986255818E-7</v>
      </c>
    </row>
    <row r="114" spans="1:13" x14ac:dyDescent="0.25">
      <c r="A114">
        <f>data_file!A142</f>
        <v>6309.5734400000001</v>
      </c>
      <c r="B114">
        <f>data_file!B142</f>
        <v>32.7713854</v>
      </c>
      <c r="C114">
        <f>data_file!C142</f>
        <v>-89.430996199999996</v>
      </c>
      <c r="D114">
        <f t="shared" si="10"/>
        <v>47.613026373440746</v>
      </c>
      <c r="E114">
        <f t="shared" si="11"/>
        <v>6309.5734400000001</v>
      </c>
      <c r="F114">
        <f t="shared" si="12"/>
        <v>240.24331877414542</v>
      </c>
      <c r="G114">
        <f t="shared" si="13"/>
        <v>-89.250893359999992</v>
      </c>
      <c r="H114">
        <f t="shared" si="14"/>
        <v>3.1409423105471705</v>
      </c>
      <c r="I114">
        <f t="shared" si="15"/>
        <v>-240.22278554920112</v>
      </c>
      <c r="J114">
        <f t="shared" si="16"/>
        <v>6309.5734400000001</v>
      </c>
      <c r="K114">
        <f t="shared" si="17"/>
        <v>3.1409423105471705</v>
      </c>
      <c r="L114" t="e">
        <f t="shared" si="18"/>
        <v>#N/A</v>
      </c>
      <c r="M114">
        <f t="shared" si="19"/>
        <v>1.0500402177427459E-7</v>
      </c>
    </row>
    <row r="115" spans="1:13" x14ac:dyDescent="0.25">
      <c r="A115">
        <f>data_file!A143</f>
        <v>6683.4391800000003</v>
      </c>
      <c r="B115">
        <f>data_file!B143</f>
        <v>32.273084900000001</v>
      </c>
      <c r="C115">
        <f>data_file!C143</f>
        <v>-89.3811441</v>
      </c>
      <c r="D115">
        <f t="shared" si="10"/>
        <v>47.114602773440751</v>
      </c>
      <c r="E115">
        <f t="shared" si="11"/>
        <v>6683.4391800000003</v>
      </c>
      <c r="F115">
        <f t="shared" si="12"/>
        <v>226.84548443985994</v>
      </c>
      <c r="G115">
        <f t="shared" si="13"/>
        <v>-89.245490211000003</v>
      </c>
      <c r="H115">
        <f t="shared" si="14"/>
        <v>2.9871692688922562</v>
      </c>
      <c r="I115">
        <f t="shared" si="15"/>
        <v>-226.82581561743302</v>
      </c>
      <c r="J115">
        <f t="shared" si="16"/>
        <v>6683.4391800000003</v>
      </c>
      <c r="K115">
        <f t="shared" si="17"/>
        <v>2.9871692688922562</v>
      </c>
      <c r="L115" t="e">
        <f t="shared" si="18"/>
        <v>#N/A</v>
      </c>
      <c r="M115">
        <f t="shared" si="19"/>
        <v>1.0498509611697304E-7</v>
      </c>
    </row>
    <row r="116" spans="1:13" x14ac:dyDescent="0.25">
      <c r="A116">
        <f>data_file!A144</f>
        <v>7079.45784</v>
      </c>
      <c r="B116">
        <f>data_file!B144</f>
        <v>31.7746633</v>
      </c>
      <c r="C116">
        <f>data_file!C144</f>
        <v>-89.351323899999997</v>
      </c>
      <c r="D116">
        <f t="shared" si="10"/>
        <v>46.616507073440751</v>
      </c>
      <c r="E116">
        <f t="shared" si="11"/>
        <v>7079.45784</v>
      </c>
      <c r="F116">
        <f t="shared" si="12"/>
        <v>214.20290365579558</v>
      </c>
      <c r="G116">
        <f t="shared" si="13"/>
        <v>-89.246894972999996</v>
      </c>
      <c r="H116">
        <f t="shared" si="14"/>
        <v>2.8154366665014874</v>
      </c>
      <c r="I116">
        <f t="shared" si="15"/>
        <v>-214.18440011109811</v>
      </c>
      <c r="J116">
        <f t="shared" si="16"/>
        <v>7079.45784</v>
      </c>
      <c r="K116">
        <f t="shared" si="17"/>
        <v>2.8154366665014874</v>
      </c>
      <c r="L116" t="e">
        <f t="shared" si="18"/>
        <v>#N/A</v>
      </c>
      <c r="M116">
        <f t="shared" si="19"/>
        <v>1.0496204790590466E-7</v>
      </c>
    </row>
    <row r="117" spans="1:13" x14ac:dyDescent="0.25">
      <c r="A117">
        <f>data_file!A145</f>
        <v>7498.9420899999996</v>
      </c>
      <c r="B117">
        <f>data_file!B145</f>
        <v>31.270109900000001</v>
      </c>
      <c r="C117">
        <f>data_file!C145</f>
        <v>-89.350128999999995</v>
      </c>
      <c r="D117">
        <f t="shared" si="10"/>
        <v>46.074023473440754</v>
      </c>
      <c r="E117">
        <f t="shared" si="11"/>
        <v>7498.9420899999996</v>
      </c>
      <c r="F117">
        <f t="shared" si="12"/>
        <v>201.23391370636736</v>
      </c>
      <c r="G117">
        <f t="shared" si="13"/>
        <v>-89.264810569899993</v>
      </c>
      <c r="H117">
        <f t="shared" si="14"/>
        <v>2.5820573146220274</v>
      </c>
      <c r="I117">
        <f t="shared" si="15"/>
        <v>-201.21734767560602</v>
      </c>
      <c r="J117">
        <f t="shared" si="16"/>
        <v>7498.9420899999996</v>
      </c>
      <c r="K117">
        <f t="shared" si="17"/>
        <v>2.5820573146220274</v>
      </c>
      <c r="L117" t="e">
        <f t="shared" si="18"/>
        <v>#N/A</v>
      </c>
      <c r="M117">
        <f t="shared" si="19"/>
        <v>1.0547625748652028E-7</v>
      </c>
    </row>
    <row r="118" spans="1:13" x14ac:dyDescent="0.25">
      <c r="A118">
        <f>data_file!A146</f>
        <v>7943.2823500000004</v>
      </c>
      <c r="B118">
        <f>data_file!B146</f>
        <v>30.777693500000002</v>
      </c>
      <c r="C118">
        <f>data_file!C146</f>
        <v>-89.314777500000005</v>
      </c>
      <c r="D118">
        <f t="shared" si="10"/>
        <v>45.585380773440754</v>
      </c>
      <c r="E118">
        <f t="shared" si="11"/>
        <v>7943.2823500000004</v>
      </c>
      <c r="F118">
        <f t="shared" si="12"/>
        <v>190.22563331838657</v>
      </c>
      <c r="G118">
        <f t="shared" si="13"/>
        <v>-89.262004996500011</v>
      </c>
      <c r="H118">
        <f t="shared" si="14"/>
        <v>2.4501226155763725</v>
      </c>
      <c r="I118">
        <f t="shared" si="15"/>
        <v>-190.20985376827855</v>
      </c>
      <c r="J118">
        <f t="shared" si="16"/>
        <v>7943.2823500000004</v>
      </c>
      <c r="K118">
        <f t="shared" si="17"/>
        <v>2.4501226155763725</v>
      </c>
      <c r="L118" t="e">
        <f t="shared" si="18"/>
        <v>#N/A</v>
      </c>
      <c r="M118">
        <f t="shared" si="19"/>
        <v>1.0533849757625347E-7</v>
      </c>
    </row>
    <row r="119" spans="1:13" x14ac:dyDescent="0.25">
      <c r="A119">
        <f>data_file!A147</f>
        <v>8413.9514199999994</v>
      </c>
      <c r="B119">
        <f>data_file!B147</f>
        <v>30.2848088</v>
      </c>
      <c r="C119">
        <f>data_file!C147</f>
        <v>-89.270646600000006</v>
      </c>
      <c r="D119">
        <f t="shared" si="10"/>
        <v>45.089826373440751</v>
      </c>
      <c r="E119">
        <f t="shared" si="11"/>
        <v>8413.9514199999994</v>
      </c>
      <c r="F119">
        <f t="shared" si="12"/>
        <v>179.67651633838338</v>
      </c>
      <c r="G119">
        <f t="shared" si="13"/>
        <v>-89.247495286200007</v>
      </c>
      <c r="H119">
        <f t="shared" si="14"/>
        <v>2.3597469065833905</v>
      </c>
      <c r="I119">
        <f t="shared" si="15"/>
        <v>-179.66102002948278</v>
      </c>
      <c r="J119">
        <f t="shared" si="16"/>
        <v>8413.9514199999994</v>
      </c>
      <c r="K119">
        <f t="shared" si="17"/>
        <v>2.3597469065833905</v>
      </c>
      <c r="L119" t="e">
        <f t="shared" si="18"/>
        <v>#N/A</v>
      </c>
      <c r="M119">
        <f t="shared" si="19"/>
        <v>1.0528494398034927E-7</v>
      </c>
    </row>
    <row r="120" spans="1:13" x14ac:dyDescent="0.25">
      <c r="A120">
        <f>data_file!A148</f>
        <v>8912.5093799999995</v>
      </c>
      <c r="B120">
        <f>data_file!B148</f>
        <v>29.792243200000001</v>
      </c>
      <c r="C120">
        <f>data_file!C148</f>
        <v>-89.241929099999993</v>
      </c>
      <c r="D120">
        <f t="shared" si="10"/>
        <v>44.596209273440749</v>
      </c>
      <c r="E120">
        <f t="shared" si="11"/>
        <v>8912.5093799999995</v>
      </c>
      <c r="F120">
        <f t="shared" si="12"/>
        <v>169.75026606883156</v>
      </c>
      <c r="G120">
        <f t="shared" si="13"/>
        <v>-89.259140890799998</v>
      </c>
      <c r="H120">
        <f t="shared" si="14"/>
        <v>2.1948828962016349</v>
      </c>
      <c r="I120">
        <f t="shared" si="15"/>
        <v>-169.73607548046783</v>
      </c>
      <c r="J120">
        <f t="shared" si="16"/>
        <v>8912.5093799999995</v>
      </c>
      <c r="K120">
        <f t="shared" si="17"/>
        <v>2.1948828962016349</v>
      </c>
      <c r="L120" t="e">
        <f t="shared" si="18"/>
        <v>#N/A</v>
      </c>
      <c r="M120">
        <f t="shared" si="19"/>
        <v>1.0520732423192644E-7</v>
      </c>
    </row>
    <row r="121" spans="1:13" x14ac:dyDescent="0.25">
      <c r="A121">
        <f>data_file!A149</f>
        <v>9440.6087599999992</v>
      </c>
      <c r="B121">
        <f>data_file!B149</f>
        <v>29.276099800000001</v>
      </c>
      <c r="C121">
        <f>data_file!C149</f>
        <v>-89.217904099999998</v>
      </c>
      <c r="D121">
        <f t="shared" si="10"/>
        <v>44.078845873440748</v>
      </c>
      <c r="E121">
        <f t="shared" si="11"/>
        <v>9440.6087599999992</v>
      </c>
      <c r="F121">
        <f t="shared" si="12"/>
        <v>159.93455034920106</v>
      </c>
      <c r="G121">
        <f t="shared" si="13"/>
        <v>-89.269514043299992</v>
      </c>
      <c r="H121">
        <f t="shared" si="14"/>
        <v>2.0390119304392678</v>
      </c>
      <c r="I121">
        <f t="shared" si="15"/>
        <v>-159.92155209898587</v>
      </c>
      <c r="J121">
        <f t="shared" si="16"/>
        <v>9440.6087599999992</v>
      </c>
      <c r="K121">
        <f t="shared" si="17"/>
        <v>2.0390119304392678</v>
      </c>
      <c r="L121" t="e">
        <f t="shared" si="18"/>
        <v>#N/A</v>
      </c>
      <c r="M121">
        <f t="shared" si="19"/>
        <v>1.0541760268633446E-7</v>
      </c>
    </row>
    <row r="122" spans="1:13" x14ac:dyDescent="0.25">
      <c r="A122">
        <f>data_file!A150</f>
        <v>10000</v>
      </c>
      <c r="B122">
        <f>data_file!B150</f>
        <v>28.784141200000001</v>
      </c>
      <c r="C122">
        <f>data_file!C150</f>
        <v>-89.1807771</v>
      </c>
      <c r="D122">
        <f t="shared" si="10"/>
        <v>43.58382267344075</v>
      </c>
      <c r="E122">
        <f t="shared" si="11"/>
        <v>10000</v>
      </c>
      <c r="F122">
        <f t="shared" si="12"/>
        <v>151.07448890362559</v>
      </c>
      <c r="G122">
        <f t="shared" si="13"/>
        <v>-89.270867154800001</v>
      </c>
      <c r="H122">
        <f t="shared" si="14"/>
        <v>1.922487131805638</v>
      </c>
      <c r="I122">
        <f t="shared" si="15"/>
        <v>-151.06225617512715</v>
      </c>
      <c r="J122">
        <f t="shared" si="16"/>
        <v>10000</v>
      </c>
      <c r="K122">
        <f t="shared" si="17"/>
        <v>1.922487131805638</v>
      </c>
      <c r="L122" t="e">
        <f t="shared" si="18"/>
        <v>#N/A</v>
      </c>
      <c r="M122">
        <f t="shared" si="19"/>
        <v>1.0535718658099896E-7</v>
      </c>
    </row>
    <row r="123" spans="1:13" x14ac:dyDescent="0.25">
      <c r="A123">
        <f>data_file!A151</f>
        <v>10592.5373</v>
      </c>
      <c r="B123">
        <f>data_file!B151</f>
        <v>28.290745000000001</v>
      </c>
      <c r="C123">
        <f>data_file!C151</f>
        <v>-89.169059799999999</v>
      </c>
      <c r="D123">
        <f t="shared" si="10"/>
        <v>43.091091773440752</v>
      </c>
      <c r="E123">
        <f t="shared" si="11"/>
        <v>10592.5373</v>
      </c>
      <c r="F123">
        <f t="shared" si="12"/>
        <v>142.74292396966817</v>
      </c>
      <c r="G123">
        <f t="shared" si="13"/>
        <v>-89.288375520000002</v>
      </c>
      <c r="H123">
        <f t="shared" si="14"/>
        <v>1.7728486862837445</v>
      </c>
      <c r="I123">
        <f t="shared" si="15"/>
        <v>-142.73191426918513</v>
      </c>
      <c r="J123">
        <f t="shared" si="16"/>
        <v>10592.5373</v>
      </c>
      <c r="K123">
        <f t="shared" si="17"/>
        <v>1.7728486862837445</v>
      </c>
      <c r="L123" t="e">
        <f t="shared" si="18"/>
        <v>#N/A</v>
      </c>
      <c r="M123">
        <f t="shared" si="19"/>
        <v>1.0526864655729089E-7</v>
      </c>
    </row>
    <row r="124" spans="1:13" x14ac:dyDescent="0.25">
      <c r="A124">
        <f>data_file!A152</f>
        <v>11220.184499999999</v>
      </c>
      <c r="B124">
        <f>data_file!B152</f>
        <v>27.8017033</v>
      </c>
      <c r="C124">
        <f>data_file!C152</f>
        <v>-89.135720500000005</v>
      </c>
      <c r="D124">
        <f t="shared" si="10"/>
        <v>42.60201657344075</v>
      </c>
      <c r="E124">
        <f t="shared" si="11"/>
        <v>11220.184499999999</v>
      </c>
      <c r="F124">
        <f t="shared" si="12"/>
        <v>134.92761030720868</v>
      </c>
      <c r="G124">
        <f t="shared" si="13"/>
        <v>-89.276844774000011</v>
      </c>
      <c r="H124">
        <f t="shared" si="14"/>
        <v>1.7029354829253704</v>
      </c>
      <c r="I124">
        <f t="shared" si="15"/>
        <v>-134.91686341579009</v>
      </c>
      <c r="J124">
        <f t="shared" si="16"/>
        <v>11220.184499999999</v>
      </c>
      <c r="K124">
        <f t="shared" si="17"/>
        <v>1.7029354829253704</v>
      </c>
      <c r="L124" t="e">
        <f t="shared" si="18"/>
        <v>#N/A</v>
      </c>
      <c r="M124">
        <f t="shared" si="19"/>
        <v>1.0513659248509708E-7</v>
      </c>
    </row>
    <row r="125" spans="1:13" x14ac:dyDescent="0.25">
      <c r="A125">
        <f>data_file!A153</f>
        <v>11885.022300000001</v>
      </c>
      <c r="B125">
        <f>data_file!B153</f>
        <v>27.3107024</v>
      </c>
      <c r="C125">
        <f>data_file!C153</f>
        <v>-89.109826200000001</v>
      </c>
      <c r="D125">
        <f t="shared" si="10"/>
        <v>42.107200773440752</v>
      </c>
      <c r="E125">
        <f t="shared" si="11"/>
        <v>11885.022300000001</v>
      </c>
      <c r="F125">
        <f t="shared" si="12"/>
        <v>127.45592778757634</v>
      </c>
      <c r="G125">
        <f t="shared" si="13"/>
        <v>-89.261869144000002</v>
      </c>
      <c r="H125">
        <f t="shared" si="14"/>
        <v>1.6419455597566903</v>
      </c>
      <c r="I125">
        <f t="shared" si="15"/>
        <v>-127.44535120188054</v>
      </c>
      <c r="J125">
        <f t="shared" si="16"/>
        <v>11885.022300000001</v>
      </c>
      <c r="K125">
        <f t="shared" si="17"/>
        <v>1.6419455597566903</v>
      </c>
      <c r="L125" t="e">
        <f t="shared" si="18"/>
        <v>#N/A</v>
      </c>
      <c r="M125">
        <f t="shared" si="19"/>
        <v>1.0507420971788517E-7</v>
      </c>
    </row>
    <row r="126" spans="1:13" x14ac:dyDescent="0.25">
      <c r="A126">
        <f>data_file!A154</f>
        <v>12589.2541</v>
      </c>
      <c r="B126">
        <f>data_file!B154</f>
        <v>26.8188648</v>
      </c>
      <c r="C126">
        <f>data_file!C154</f>
        <v>-89.082453999999998</v>
      </c>
      <c r="D126">
        <f t="shared" si="10"/>
        <v>41.613160173440747</v>
      </c>
      <c r="E126">
        <f t="shared" si="11"/>
        <v>12589.2541</v>
      </c>
      <c r="F126">
        <f t="shared" si="12"/>
        <v>120.40873913121345</v>
      </c>
      <c r="G126">
        <f t="shared" si="13"/>
        <v>-89.268132507999994</v>
      </c>
      <c r="H126">
        <f t="shared" si="14"/>
        <v>1.5379988943990934</v>
      </c>
      <c r="I126">
        <f t="shared" si="15"/>
        <v>-120.3989161851943</v>
      </c>
      <c r="J126">
        <f t="shared" si="16"/>
        <v>12589.2541</v>
      </c>
      <c r="K126">
        <f t="shared" si="17"/>
        <v>1.5379988943990934</v>
      </c>
      <c r="L126" t="e">
        <f t="shared" si="18"/>
        <v>#N/A</v>
      </c>
      <c r="M126">
        <f t="shared" si="19"/>
        <v>1.0500199601426746E-7</v>
      </c>
    </row>
    <row r="127" spans="1:13" x14ac:dyDescent="0.25">
      <c r="A127">
        <f>data_file!A155</f>
        <v>13335.2143</v>
      </c>
      <c r="B127">
        <f>data_file!B155</f>
        <v>26.330068600000001</v>
      </c>
      <c r="C127">
        <f>data_file!C155</f>
        <v>-89.059884400000001</v>
      </c>
      <c r="D127">
        <f t="shared" si="10"/>
        <v>41.117329173440751</v>
      </c>
      <c r="E127">
        <f t="shared" si="11"/>
        <v>13335.2143</v>
      </c>
      <c r="F127">
        <f t="shared" si="12"/>
        <v>113.72775302769125</v>
      </c>
      <c r="G127">
        <f t="shared" si="13"/>
        <v>-89.270037985000002</v>
      </c>
      <c r="H127">
        <f t="shared" si="14"/>
        <v>1.4488797375136069</v>
      </c>
      <c r="I127">
        <f t="shared" si="15"/>
        <v>-113.71852336463817</v>
      </c>
      <c r="J127">
        <f t="shared" si="16"/>
        <v>13335.2143</v>
      </c>
      <c r="K127">
        <f t="shared" si="17"/>
        <v>1.4488797375136069</v>
      </c>
      <c r="L127" t="e">
        <f t="shared" si="18"/>
        <v>#N/A</v>
      </c>
      <c r="M127">
        <f t="shared" si="19"/>
        <v>1.0495156538585327E-7</v>
      </c>
    </row>
    <row r="128" spans="1:13" x14ac:dyDescent="0.25">
      <c r="A128">
        <f>data_file!A156</f>
        <v>14125.375400000001</v>
      </c>
      <c r="B128">
        <f>data_file!B156</f>
        <v>25.837342599999999</v>
      </c>
      <c r="C128">
        <f>data_file!C156</f>
        <v>-89.040482499999996</v>
      </c>
      <c r="D128">
        <f t="shared" si="10"/>
        <v>40.624631973440749</v>
      </c>
      <c r="E128">
        <f t="shared" si="11"/>
        <v>14125.375400000001</v>
      </c>
      <c r="F128">
        <f t="shared" si="12"/>
        <v>107.45622974822508</v>
      </c>
      <c r="G128">
        <f t="shared" si="13"/>
        <v>-89.282911534999997</v>
      </c>
      <c r="H128">
        <f t="shared" si="14"/>
        <v>1.3448392161060836</v>
      </c>
      <c r="I128">
        <f t="shared" si="15"/>
        <v>-107.4478139339566</v>
      </c>
      <c r="J128">
        <f t="shared" si="16"/>
        <v>14125.375400000001</v>
      </c>
      <c r="K128">
        <f t="shared" si="17"/>
        <v>1.3448392161060836</v>
      </c>
      <c r="L128" t="e">
        <f t="shared" si="18"/>
        <v>#N/A</v>
      </c>
      <c r="M128">
        <f t="shared" si="19"/>
        <v>1.0486306539824103E-7</v>
      </c>
    </row>
    <row r="129" spans="1:13" x14ac:dyDescent="0.25">
      <c r="A129">
        <f>data_file!A157</f>
        <v>14962.356599999999</v>
      </c>
      <c r="B129">
        <f>data_file!B157</f>
        <v>25.3400097</v>
      </c>
      <c r="C129">
        <f>data_file!C157</f>
        <v>-89.022899699999996</v>
      </c>
      <c r="D129">
        <f t="shared" si="10"/>
        <v>40.16891867344075</v>
      </c>
      <c r="E129">
        <f t="shared" si="11"/>
        <v>14962.356599999999</v>
      </c>
      <c r="F129">
        <f t="shared" si="12"/>
        <v>101.96378150650719</v>
      </c>
      <c r="G129">
        <f t="shared" si="13"/>
        <v>-89.337645147000003</v>
      </c>
      <c r="H129">
        <f t="shared" si="14"/>
        <v>1.1787028964371034</v>
      </c>
      <c r="I129">
        <f t="shared" si="15"/>
        <v>-101.95696836699622</v>
      </c>
      <c r="J129">
        <f t="shared" si="16"/>
        <v>14962.356599999999</v>
      </c>
      <c r="K129">
        <f t="shared" si="17"/>
        <v>1.1787028964371034</v>
      </c>
      <c r="L129" t="e">
        <f t="shared" si="18"/>
        <v>#N/A</v>
      </c>
      <c r="M129">
        <f t="shared" si="19"/>
        <v>1.0432856095319667E-7</v>
      </c>
    </row>
    <row r="130" spans="1:13" x14ac:dyDescent="0.25">
      <c r="A130">
        <f>data_file!A158</f>
        <v>15848.9319</v>
      </c>
      <c r="B130">
        <f>data_file!B158</f>
        <v>24.844866400000001</v>
      </c>
      <c r="C130">
        <f>data_file!C158</f>
        <v>-89.027966699999993</v>
      </c>
      <c r="D130">
        <f t="shared" ref="D130:D193" si="20" xml:space="preserve"> ZdB_measured + cal_dB</f>
        <v>39.671051973440754</v>
      </c>
      <c r="E130">
        <f t="shared" ref="E130:E193" si="21" xml:space="preserve"> Frequency</f>
        <v>15848.9319</v>
      </c>
      <c r="F130">
        <f t="shared" ref="F130:F193" si="22" xml:space="preserve"> 10 ^ (ZdB_corrected/20)</f>
        <v>96.283661786448491</v>
      </c>
      <c r="G130">
        <f t="shared" ref="G130:G193" si="23" xml:space="preserve"> IF( Z_phase_measured + cal_phase &lt; -180, Z_phase_measured + cal_phase + 360, Z_phase_measured + cal_phase)</f>
        <v>-89.358581931999993</v>
      </c>
      <c r="H130">
        <f t="shared" ref="H130:H193" si="24" xml:space="preserve"> Z * COS(phase_Z * PI() / 180)</f>
        <v>1.0778593272631811</v>
      </c>
      <c r="I130">
        <f t="shared" ref="I130:I193" si="25" xml:space="preserve"> Z * SIN(phase_Z * PI() / 180)</f>
        <v>-96.277628482829968</v>
      </c>
      <c r="J130">
        <f t="shared" ref="J130:J193" si="26">E130</f>
        <v>15848.9319</v>
      </c>
      <c r="K130">
        <f t="shared" ref="K130:K193" si="27" xml:space="preserve"> IF( Real_Z &gt;= 0, Real_Z, NA() )</f>
        <v>1.0778593272631811</v>
      </c>
      <c r="L130" t="e">
        <f t="shared" ref="L130:L193" si="28" xml:space="preserve"> IF(X &gt;0, X / (2 * PI() * Frequency), NA() )</f>
        <v>#N/A</v>
      </c>
      <c r="M130">
        <f t="shared" ref="M130:M193" si="29" xml:space="preserve"> IF(X &lt;0, -1 / (2 * PI() * Frequency * X), NA() )</f>
        <v>1.043025072309558E-7</v>
      </c>
    </row>
    <row r="131" spans="1:13" x14ac:dyDescent="0.25">
      <c r="A131">
        <f>data_file!A159</f>
        <v>16788.040199999999</v>
      </c>
      <c r="B131">
        <f>data_file!B159</f>
        <v>24.354900300000001</v>
      </c>
      <c r="C131">
        <f>data_file!C159</f>
        <v>-89.005110799999997</v>
      </c>
      <c r="D131">
        <f t="shared" si="20"/>
        <v>39.174673973440747</v>
      </c>
      <c r="E131">
        <f t="shared" si="21"/>
        <v>16788.040199999999</v>
      </c>
      <c r="F131">
        <f t="shared" si="22"/>
        <v>90.935550170085222</v>
      </c>
      <c r="G131">
        <f t="shared" si="23"/>
        <v>-89.346878803999999</v>
      </c>
      <c r="H131">
        <f t="shared" si="24"/>
        <v>1.0365623710756069</v>
      </c>
      <c r="I131">
        <f t="shared" si="25"/>
        <v>-90.929642159127383</v>
      </c>
      <c r="J131">
        <f t="shared" si="26"/>
        <v>16788.040199999999</v>
      </c>
      <c r="K131">
        <f t="shared" si="27"/>
        <v>1.0365623710756069</v>
      </c>
      <c r="L131" t="e">
        <f t="shared" si="28"/>
        <v>#N/A</v>
      </c>
      <c r="M131">
        <f t="shared" si="29"/>
        <v>1.0425926265434041E-7</v>
      </c>
    </row>
    <row r="132" spans="1:13" x14ac:dyDescent="0.25">
      <c r="A132">
        <f>data_file!A160</f>
        <v>17782.794099999999</v>
      </c>
      <c r="B132">
        <f>data_file!B160</f>
        <v>23.863562399999999</v>
      </c>
      <c r="C132">
        <f>data_file!C160</f>
        <v>-89.004820100000003</v>
      </c>
      <c r="D132">
        <f t="shared" si="20"/>
        <v>38.681217573440748</v>
      </c>
      <c r="E132">
        <f t="shared" si="21"/>
        <v>17782.794099999999</v>
      </c>
      <c r="F132">
        <f t="shared" si="22"/>
        <v>85.913394502021603</v>
      </c>
      <c r="G132">
        <f t="shared" si="23"/>
        <v>-89.358724117999998</v>
      </c>
      <c r="H132">
        <f t="shared" si="24"/>
        <v>0.96155490059094673</v>
      </c>
      <c r="I132">
        <f t="shared" si="25"/>
        <v>-85.908013404065784</v>
      </c>
      <c r="J132">
        <f t="shared" si="26"/>
        <v>17782.794099999999</v>
      </c>
      <c r="K132">
        <f t="shared" si="27"/>
        <v>0.96155490059094673</v>
      </c>
      <c r="L132" t="e">
        <f t="shared" si="28"/>
        <v>#N/A</v>
      </c>
      <c r="M132">
        <f t="shared" si="29"/>
        <v>1.0418050431441384E-7</v>
      </c>
    </row>
    <row r="133" spans="1:13" x14ac:dyDescent="0.25">
      <c r="A133">
        <f>data_file!A161</f>
        <v>18836.490900000001</v>
      </c>
      <c r="B133">
        <f>data_file!B161</f>
        <v>23.371714600000001</v>
      </c>
      <c r="C133">
        <f>data_file!C161</f>
        <v>-88.9841646</v>
      </c>
      <c r="D133">
        <f t="shared" si="20"/>
        <v>38.181171973440755</v>
      </c>
      <c r="E133">
        <f t="shared" si="21"/>
        <v>18836.490900000001</v>
      </c>
      <c r="F133">
        <f t="shared" si="22"/>
        <v>81.107048693749789</v>
      </c>
      <c r="G133">
        <f t="shared" si="23"/>
        <v>-89.346578531000006</v>
      </c>
      <c r="H133">
        <f t="shared" si="24"/>
        <v>0.92495361032250711</v>
      </c>
      <c r="I133">
        <f t="shared" si="25"/>
        <v>-81.101774386440226</v>
      </c>
      <c r="J133">
        <f t="shared" si="26"/>
        <v>18836.490900000001</v>
      </c>
      <c r="K133">
        <f t="shared" si="27"/>
        <v>0.92495361032250711</v>
      </c>
      <c r="L133" t="e">
        <f t="shared" si="28"/>
        <v>#N/A</v>
      </c>
      <c r="M133">
        <f t="shared" si="29"/>
        <v>1.0418130074993366E-7</v>
      </c>
    </row>
    <row r="134" spans="1:13" x14ac:dyDescent="0.25">
      <c r="A134">
        <f>data_file!A162</f>
        <v>19952.623100000001</v>
      </c>
      <c r="B134">
        <f>data_file!B162</f>
        <v>22.8813943</v>
      </c>
      <c r="C134">
        <f>data_file!C162</f>
        <v>-88.988878900000003</v>
      </c>
      <c r="D134">
        <f t="shared" si="20"/>
        <v>37.686557773440754</v>
      </c>
      <c r="E134">
        <f t="shared" si="21"/>
        <v>19952.623100000001</v>
      </c>
      <c r="F134">
        <f t="shared" si="22"/>
        <v>76.617484414891948</v>
      </c>
      <c r="G134">
        <f t="shared" si="23"/>
        <v>-89.372886149999999</v>
      </c>
      <c r="H134">
        <f t="shared" si="24"/>
        <v>0.83857705937900506</v>
      </c>
      <c r="I134">
        <f t="shared" si="25"/>
        <v>-76.612895171646485</v>
      </c>
      <c r="J134">
        <f t="shared" si="26"/>
        <v>19952.623100000001</v>
      </c>
      <c r="K134">
        <f t="shared" si="27"/>
        <v>0.83857705937900506</v>
      </c>
      <c r="L134" t="e">
        <f t="shared" si="28"/>
        <v>#N/A</v>
      </c>
      <c r="M134">
        <f t="shared" si="29"/>
        <v>1.0411618783791769E-7</v>
      </c>
    </row>
    <row r="135" spans="1:13" x14ac:dyDescent="0.25">
      <c r="A135">
        <f>data_file!A163</f>
        <v>21134.8904</v>
      </c>
      <c r="B135">
        <f>data_file!B163</f>
        <v>22.402541800000002</v>
      </c>
      <c r="C135">
        <f>data_file!C163</f>
        <v>-88.979488599999996</v>
      </c>
      <c r="D135">
        <f t="shared" si="20"/>
        <v>37.204569773440753</v>
      </c>
      <c r="E135">
        <f t="shared" si="21"/>
        <v>21134.8904</v>
      </c>
      <c r="F135">
        <f t="shared" si="22"/>
        <v>72.481719669598959</v>
      </c>
      <c r="G135">
        <f t="shared" si="23"/>
        <v>-89.363287896999992</v>
      </c>
      <c r="H135">
        <f t="shared" si="24"/>
        <v>0.80545266499984625</v>
      </c>
      <c r="I135">
        <f t="shared" si="25"/>
        <v>-72.477244237531366</v>
      </c>
      <c r="J135">
        <f t="shared" si="26"/>
        <v>21134.8904</v>
      </c>
      <c r="K135">
        <f t="shared" si="27"/>
        <v>0.80545266499984625</v>
      </c>
      <c r="L135" t="e">
        <f t="shared" si="28"/>
        <v>#N/A</v>
      </c>
      <c r="M135">
        <f t="shared" si="29"/>
        <v>1.03900696667296E-7</v>
      </c>
    </row>
    <row r="136" spans="1:13" x14ac:dyDescent="0.25">
      <c r="A136">
        <f>data_file!A164</f>
        <v>22387.2114</v>
      </c>
      <c r="B136">
        <f>data_file!B164</f>
        <v>21.909944500000002</v>
      </c>
      <c r="C136">
        <f>data_file!C164</f>
        <v>-88.943891699999995</v>
      </c>
      <c r="D136">
        <f t="shared" si="20"/>
        <v>36.710037773440753</v>
      </c>
      <c r="E136">
        <f t="shared" si="21"/>
        <v>22387.2114</v>
      </c>
      <c r="F136">
        <f t="shared" si="22"/>
        <v>68.470246073794613</v>
      </c>
      <c r="G136">
        <f t="shared" si="23"/>
        <v>-89.335023978999999</v>
      </c>
      <c r="H136">
        <f t="shared" si="24"/>
        <v>0.79464927459562451</v>
      </c>
      <c r="I136">
        <f t="shared" si="25"/>
        <v>-68.465634663941955</v>
      </c>
      <c r="J136">
        <f t="shared" si="26"/>
        <v>22387.2114</v>
      </c>
      <c r="K136">
        <f t="shared" si="27"/>
        <v>0.79464927459562451</v>
      </c>
      <c r="L136" t="e">
        <f t="shared" si="28"/>
        <v>#N/A</v>
      </c>
      <c r="M136">
        <f t="shared" si="29"/>
        <v>1.0383589079741328E-7</v>
      </c>
    </row>
    <row r="137" spans="1:13" x14ac:dyDescent="0.25">
      <c r="A137">
        <f>data_file!A165</f>
        <v>23713.737099999998</v>
      </c>
      <c r="B137">
        <f>data_file!B165</f>
        <v>21.416385500000001</v>
      </c>
      <c r="C137">
        <f>data_file!C165</f>
        <v>-88.946283899999997</v>
      </c>
      <c r="D137">
        <f t="shared" si="20"/>
        <v>36.210910873440753</v>
      </c>
      <c r="E137">
        <f t="shared" si="21"/>
        <v>23713.737099999998</v>
      </c>
      <c r="F137">
        <f t="shared" si="22"/>
        <v>64.646578413537583</v>
      </c>
      <c r="G137">
        <f t="shared" si="23"/>
        <v>-89.342154336999997</v>
      </c>
      <c r="H137">
        <f t="shared" si="24"/>
        <v>0.74222808782752958</v>
      </c>
      <c r="I137">
        <f t="shared" si="25"/>
        <v>-64.642317393819539</v>
      </c>
      <c r="J137">
        <f t="shared" si="26"/>
        <v>23713.737099999998</v>
      </c>
      <c r="K137">
        <f t="shared" si="27"/>
        <v>0.74222808782752958</v>
      </c>
      <c r="L137" t="e">
        <f t="shared" si="28"/>
        <v>#N/A</v>
      </c>
      <c r="M137">
        <f t="shared" si="29"/>
        <v>1.0382530451926443E-7</v>
      </c>
    </row>
    <row r="138" spans="1:13" x14ac:dyDescent="0.25">
      <c r="A138">
        <f>data_file!A166</f>
        <v>25118.864300000001</v>
      </c>
      <c r="B138">
        <f>data_file!B166</f>
        <v>20.9329532</v>
      </c>
      <c r="C138">
        <f>data_file!C166</f>
        <v>-88.927137700000003</v>
      </c>
      <c r="D138">
        <f t="shared" si="20"/>
        <v>35.722214473440751</v>
      </c>
      <c r="E138">
        <f t="shared" si="21"/>
        <v>25118.864300000001</v>
      </c>
      <c r="F138">
        <f t="shared" si="22"/>
        <v>61.1097804845488</v>
      </c>
      <c r="G138">
        <f t="shared" si="23"/>
        <v>-89.322212687000004</v>
      </c>
      <c r="H138">
        <f t="shared" si="24"/>
        <v>0.72288863565015116</v>
      </c>
      <c r="I138">
        <f t="shared" si="25"/>
        <v>-61.10550468566796</v>
      </c>
      <c r="J138">
        <f t="shared" si="26"/>
        <v>25118.864300000001</v>
      </c>
      <c r="K138">
        <f t="shared" si="27"/>
        <v>0.72288863565015116</v>
      </c>
      <c r="L138" t="e">
        <f t="shared" si="28"/>
        <v>#N/A</v>
      </c>
      <c r="M138">
        <f t="shared" si="29"/>
        <v>1.0369069765142863E-7</v>
      </c>
    </row>
    <row r="139" spans="1:13" x14ac:dyDescent="0.25">
      <c r="A139">
        <f>data_file!A167</f>
        <v>26607.250599999999</v>
      </c>
      <c r="B139">
        <f>data_file!B167</f>
        <v>20.439551099999999</v>
      </c>
      <c r="C139">
        <f>data_file!C167</f>
        <v>-88.899738299999996</v>
      </c>
      <c r="D139">
        <f t="shared" si="20"/>
        <v>35.224062073440749</v>
      </c>
      <c r="E139">
        <f t="shared" si="21"/>
        <v>26607.250599999999</v>
      </c>
      <c r="F139">
        <f t="shared" si="22"/>
        <v>57.703625908991341</v>
      </c>
      <c r="G139">
        <f t="shared" si="23"/>
        <v>-89.305777634999998</v>
      </c>
      <c r="H139">
        <f t="shared" si="24"/>
        <v>0.69914691488649261</v>
      </c>
      <c r="I139">
        <f t="shared" si="25"/>
        <v>-57.699390262256856</v>
      </c>
      <c r="J139">
        <f t="shared" si="26"/>
        <v>26607.250599999999</v>
      </c>
      <c r="K139">
        <f t="shared" si="27"/>
        <v>0.69914691488649261</v>
      </c>
      <c r="L139" t="e">
        <f t="shared" si="28"/>
        <v>#N/A</v>
      </c>
      <c r="M139">
        <f t="shared" si="29"/>
        <v>1.036689996461504E-7</v>
      </c>
    </row>
    <row r="140" spans="1:13" x14ac:dyDescent="0.25">
      <c r="A140">
        <f>data_file!A168</f>
        <v>28183.829300000001</v>
      </c>
      <c r="B140">
        <f>data_file!B168</f>
        <v>19.947929999999999</v>
      </c>
      <c r="C140">
        <f>data_file!C168</f>
        <v>-88.898067499999996</v>
      </c>
      <c r="D140">
        <f t="shared" si="20"/>
        <v>34.730461873440746</v>
      </c>
      <c r="E140">
        <f t="shared" si="21"/>
        <v>28183.829300000001</v>
      </c>
      <c r="F140">
        <f t="shared" si="22"/>
        <v>54.515888382086175</v>
      </c>
      <c r="G140">
        <f t="shared" si="23"/>
        <v>-89.298123677999996</v>
      </c>
      <c r="H140">
        <f t="shared" si="24"/>
        <v>0.66780580643857046</v>
      </c>
      <c r="I140">
        <f t="shared" si="25"/>
        <v>-54.511798002753174</v>
      </c>
      <c r="J140">
        <f t="shared" si="26"/>
        <v>28183.829300000001</v>
      </c>
      <c r="K140">
        <f t="shared" si="27"/>
        <v>0.66780580643857046</v>
      </c>
      <c r="L140" t="e">
        <f t="shared" si="28"/>
        <v>#N/A</v>
      </c>
      <c r="M140">
        <f t="shared" si="29"/>
        <v>1.03592812686522E-7</v>
      </c>
    </row>
    <row r="141" spans="1:13" x14ac:dyDescent="0.25">
      <c r="A141">
        <f>data_file!A169</f>
        <v>29853.8262</v>
      </c>
      <c r="B141">
        <f>data_file!B169</f>
        <v>19.4530262</v>
      </c>
      <c r="C141">
        <f>data_file!C169</f>
        <v>-88.875992499999995</v>
      </c>
      <c r="D141">
        <f t="shared" si="20"/>
        <v>34.234217473440751</v>
      </c>
      <c r="E141">
        <f t="shared" si="21"/>
        <v>29853.8262</v>
      </c>
      <c r="F141">
        <f t="shared" si="22"/>
        <v>51.488575145955593</v>
      </c>
      <c r="G141">
        <f t="shared" si="23"/>
        <v>-89.274092421999995</v>
      </c>
      <c r="H141">
        <f t="shared" si="24"/>
        <v>0.65231588260813589</v>
      </c>
      <c r="I141">
        <f t="shared" si="25"/>
        <v>-51.484442840046484</v>
      </c>
      <c r="J141">
        <f t="shared" si="26"/>
        <v>29853.8262</v>
      </c>
      <c r="K141">
        <f t="shared" si="27"/>
        <v>0.65231588260813589</v>
      </c>
      <c r="L141" t="e">
        <f t="shared" si="28"/>
        <v>#N/A</v>
      </c>
      <c r="M141">
        <f t="shared" si="29"/>
        <v>1.0354857204772102E-7</v>
      </c>
    </row>
    <row r="142" spans="1:13" x14ac:dyDescent="0.25">
      <c r="A142">
        <f>data_file!A170</f>
        <v>31622.776600000001</v>
      </c>
      <c r="B142">
        <f>data_file!B170</f>
        <v>18.9626111</v>
      </c>
      <c r="C142">
        <f>data_file!C170</f>
        <v>-88.841275999999993</v>
      </c>
      <c r="D142">
        <f t="shared" si="20"/>
        <v>33.74072627344075</v>
      </c>
      <c r="E142">
        <f t="shared" si="21"/>
        <v>31622.776600000001</v>
      </c>
      <c r="F142">
        <f t="shared" si="22"/>
        <v>48.644787848598057</v>
      </c>
      <c r="G142">
        <f t="shared" si="23"/>
        <v>-89.232845736999991</v>
      </c>
      <c r="H142">
        <f t="shared" si="24"/>
        <v>0.65130349328401149</v>
      </c>
      <c r="I142">
        <f t="shared" si="25"/>
        <v>-48.6404275124587</v>
      </c>
      <c r="J142">
        <f t="shared" si="26"/>
        <v>31622.776600000001</v>
      </c>
      <c r="K142">
        <f t="shared" si="27"/>
        <v>0.65130349328401149</v>
      </c>
      <c r="L142" t="e">
        <f t="shared" si="28"/>
        <v>#N/A</v>
      </c>
      <c r="M142">
        <f t="shared" si="29"/>
        <v>1.0347197728530575E-7</v>
      </c>
    </row>
    <row r="143" spans="1:13" x14ac:dyDescent="0.25">
      <c r="A143">
        <f>data_file!A171</f>
        <v>33496.543899999997</v>
      </c>
      <c r="B143">
        <f>data_file!B171</f>
        <v>18.471352100000001</v>
      </c>
      <c r="C143">
        <f>data_file!C171</f>
        <v>-88.812600000000003</v>
      </c>
      <c r="D143">
        <f t="shared" si="20"/>
        <v>33.250339373440752</v>
      </c>
      <c r="E143">
        <f t="shared" si="21"/>
        <v>33496.543899999997</v>
      </c>
      <c r="F143">
        <f t="shared" si="22"/>
        <v>45.974495124792497</v>
      </c>
      <c r="G143">
        <f t="shared" si="23"/>
        <v>-89.21941085600001</v>
      </c>
      <c r="H143">
        <f t="shared" si="24"/>
        <v>0.62633028024811166</v>
      </c>
      <c r="I143">
        <f t="shared" si="25"/>
        <v>-45.970228543695683</v>
      </c>
      <c r="J143">
        <f t="shared" si="26"/>
        <v>33496.543899999997</v>
      </c>
      <c r="K143">
        <f t="shared" si="27"/>
        <v>0.62633028024811166</v>
      </c>
      <c r="L143" t="e">
        <f t="shared" si="28"/>
        <v>#N/A</v>
      </c>
      <c r="M143">
        <f t="shared" si="29"/>
        <v>1.0335785052573014E-7</v>
      </c>
    </row>
    <row r="144" spans="1:13" x14ac:dyDescent="0.25">
      <c r="A144">
        <f>data_file!A172</f>
        <v>35481.338900000002</v>
      </c>
      <c r="B144">
        <f>data_file!B172</f>
        <v>17.974656499999998</v>
      </c>
      <c r="C144">
        <f>data_file!C172</f>
        <v>-88.796450100000001</v>
      </c>
      <c r="D144">
        <f t="shared" si="20"/>
        <v>32.750141973440748</v>
      </c>
      <c r="E144">
        <f t="shared" si="21"/>
        <v>35481.338900000002</v>
      </c>
      <c r="F144">
        <f t="shared" si="22"/>
        <v>43.401735772912716</v>
      </c>
      <c r="G144">
        <f t="shared" si="23"/>
        <v>-89.228057122999999</v>
      </c>
      <c r="H144">
        <f t="shared" si="24"/>
        <v>0.58473150159538068</v>
      </c>
      <c r="I144">
        <f t="shared" si="25"/>
        <v>-43.397796685693315</v>
      </c>
      <c r="J144">
        <f t="shared" si="26"/>
        <v>35481.338900000002</v>
      </c>
      <c r="K144">
        <f t="shared" si="27"/>
        <v>0.58473150159538068</v>
      </c>
      <c r="L144" t="e">
        <f t="shared" si="28"/>
        <v>#N/A</v>
      </c>
      <c r="M144">
        <f t="shared" si="29"/>
        <v>1.0335998819952217E-7</v>
      </c>
    </row>
    <row r="145" spans="1:13" x14ac:dyDescent="0.25">
      <c r="A145">
        <f>data_file!A173</f>
        <v>37583.740400000002</v>
      </c>
      <c r="B145">
        <f>data_file!B173</f>
        <v>17.490992299999998</v>
      </c>
      <c r="C145">
        <f>data_file!C173</f>
        <v>-88.761988200000005</v>
      </c>
      <c r="D145">
        <f t="shared" si="20"/>
        <v>32.22389497344075</v>
      </c>
      <c r="E145">
        <f t="shared" si="21"/>
        <v>37583.740400000002</v>
      </c>
      <c r="F145">
        <f t="shared" si="22"/>
        <v>40.850252817204755</v>
      </c>
      <c r="G145">
        <f t="shared" si="23"/>
        <v>-89.256007312000008</v>
      </c>
      <c r="H145">
        <f t="shared" si="24"/>
        <v>0.53043061065319308</v>
      </c>
      <c r="I145">
        <f t="shared" si="25"/>
        <v>-40.846808915713687</v>
      </c>
      <c r="J145">
        <f t="shared" si="26"/>
        <v>37583.740400000002</v>
      </c>
      <c r="K145">
        <f t="shared" si="27"/>
        <v>0.53043061065319308</v>
      </c>
      <c r="L145" t="e">
        <f t="shared" si="28"/>
        <v>#N/A</v>
      </c>
      <c r="M145">
        <f t="shared" si="29"/>
        <v>1.0367212446736596E-7</v>
      </c>
    </row>
    <row r="146" spans="1:13" x14ac:dyDescent="0.25">
      <c r="A146">
        <f>data_file!A174</f>
        <v>39810.717100000002</v>
      </c>
      <c r="B146">
        <f>data_file!B174</f>
        <v>17.001186799999999</v>
      </c>
      <c r="C146">
        <f>data_file!C174</f>
        <v>-88.743688300000002</v>
      </c>
      <c r="D146">
        <f t="shared" si="20"/>
        <v>31.735490873440749</v>
      </c>
      <c r="E146">
        <f t="shared" si="21"/>
        <v>39810.717100000002</v>
      </c>
      <c r="F146">
        <f t="shared" si="22"/>
        <v>38.616645349939972</v>
      </c>
      <c r="G146">
        <f t="shared" si="23"/>
        <v>-89.234968056</v>
      </c>
      <c r="H146">
        <f t="shared" si="24"/>
        <v>0.51560672843507094</v>
      </c>
      <c r="I146">
        <f t="shared" si="25"/>
        <v>-38.613203024155261</v>
      </c>
      <c r="J146">
        <f t="shared" si="26"/>
        <v>39810.717100000002</v>
      </c>
      <c r="K146">
        <f t="shared" si="27"/>
        <v>0.51560672843507094</v>
      </c>
      <c r="L146" t="e">
        <f t="shared" si="28"/>
        <v>#N/A</v>
      </c>
      <c r="M146">
        <f t="shared" si="29"/>
        <v>1.0353431217859432E-7</v>
      </c>
    </row>
    <row r="147" spans="1:13" x14ac:dyDescent="0.25">
      <c r="A147">
        <f>data_file!A175</f>
        <v>42169.650300000001</v>
      </c>
      <c r="B147">
        <f>data_file!B175</f>
        <v>16.513199199999999</v>
      </c>
      <c r="C147">
        <f>data_file!C175</f>
        <v>-88.732158100000007</v>
      </c>
      <c r="D147">
        <f t="shared" si="20"/>
        <v>31.240711473440747</v>
      </c>
      <c r="E147">
        <f t="shared" si="21"/>
        <v>42169.650300000001</v>
      </c>
      <c r="F147">
        <f t="shared" si="22"/>
        <v>36.478382565827395</v>
      </c>
      <c r="G147">
        <f t="shared" si="23"/>
        <v>-89.219768796000011</v>
      </c>
      <c r="H147">
        <f t="shared" si="24"/>
        <v>0.49673279517550595</v>
      </c>
      <c r="I147">
        <f t="shared" si="25"/>
        <v>-36.47500035845178</v>
      </c>
      <c r="J147">
        <f t="shared" si="26"/>
        <v>42169.650300000001</v>
      </c>
      <c r="K147">
        <f t="shared" si="27"/>
        <v>0.49673279517550595</v>
      </c>
      <c r="L147" t="e">
        <f t="shared" si="28"/>
        <v>#N/A</v>
      </c>
      <c r="M147">
        <f t="shared" si="29"/>
        <v>1.0347247261104511E-7</v>
      </c>
    </row>
    <row r="148" spans="1:13" x14ac:dyDescent="0.25">
      <c r="A148">
        <f>data_file!A176</f>
        <v>44668.359199999999</v>
      </c>
      <c r="B148">
        <f>data_file!B176</f>
        <v>16.0224692</v>
      </c>
      <c r="C148">
        <f>data_file!C176</f>
        <v>-88.708368500000006</v>
      </c>
      <c r="D148">
        <f t="shared" si="20"/>
        <v>30.75468627344075</v>
      </c>
      <c r="E148">
        <f t="shared" si="21"/>
        <v>44668.359199999999</v>
      </c>
      <c r="F148">
        <f t="shared" si="22"/>
        <v>34.493265691867634</v>
      </c>
      <c r="G148">
        <f t="shared" si="23"/>
        <v>-89.197997183000012</v>
      </c>
      <c r="H148">
        <f t="shared" si="24"/>
        <v>0.48280681625640726</v>
      </c>
      <c r="I148">
        <f t="shared" si="25"/>
        <v>-34.489886570818832</v>
      </c>
      <c r="J148">
        <f t="shared" si="26"/>
        <v>44668.359199999999</v>
      </c>
      <c r="K148">
        <f t="shared" si="27"/>
        <v>0.48280681625640726</v>
      </c>
      <c r="L148" t="e">
        <f t="shared" si="28"/>
        <v>#N/A</v>
      </c>
      <c r="M148">
        <f t="shared" si="29"/>
        <v>1.0330667072397566E-7</v>
      </c>
    </row>
    <row r="149" spans="1:13" x14ac:dyDescent="0.25">
      <c r="A149">
        <f>data_file!A177</f>
        <v>47315.125899999999</v>
      </c>
      <c r="B149">
        <f>data_file!B177</f>
        <v>15.5278887</v>
      </c>
      <c r="C149">
        <f>data_file!C177</f>
        <v>-88.688697000000005</v>
      </c>
      <c r="D149">
        <f t="shared" si="20"/>
        <v>30.257166273440752</v>
      </c>
      <c r="E149">
        <f t="shared" si="21"/>
        <v>47315.125899999999</v>
      </c>
      <c r="F149">
        <f t="shared" si="22"/>
        <v>32.573041580241622</v>
      </c>
      <c r="G149">
        <f t="shared" si="23"/>
        <v>-89.182959018000005</v>
      </c>
      <c r="H149">
        <f t="shared" si="24"/>
        <v>0.46447763067768405</v>
      </c>
      <c r="I149">
        <f t="shared" si="25"/>
        <v>-32.569729785780375</v>
      </c>
      <c r="J149">
        <f t="shared" si="26"/>
        <v>47315.125899999999</v>
      </c>
      <c r="K149">
        <f t="shared" si="27"/>
        <v>0.46447763067768405</v>
      </c>
      <c r="L149" t="e">
        <f t="shared" si="28"/>
        <v>#N/A</v>
      </c>
      <c r="M149">
        <f t="shared" si="29"/>
        <v>1.0327756172543336E-7</v>
      </c>
    </row>
    <row r="150" spans="1:13" x14ac:dyDescent="0.25">
      <c r="A150">
        <f>data_file!A178</f>
        <v>50118.723400000003</v>
      </c>
      <c r="B150">
        <f>data_file!B178</f>
        <v>15.0411932</v>
      </c>
      <c r="C150">
        <f>data_file!C178</f>
        <v>-88.659347800000006</v>
      </c>
      <c r="D150">
        <f t="shared" si="20"/>
        <v>29.765639373440749</v>
      </c>
      <c r="E150">
        <f t="shared" si="21"/>
        <v>50118.723400000003</v>
      </c>
      <c r="F150">
        <f t="shared" si="22"/>
        <v>30.780946401833063</v>
      </c>
      <c r="G150">
        <f t="shared" si="23"/>
        <v>-89.159108224000008</v>
      </c>
      <c r="H150">
        <f t="shared" si="24"/>
        <v>0.45173511424588608</v>
      </c>
      <c r="I150">
        <f t="shared" si="25"/>
        <v>-30.77763143549349</v>
      </c>
      <c r="J150">
        <f t="shared" si="26"/>
        <v>50118.723400000003</v>
      </c>
      <c r="K150">
        <f t="shared" si="27"/>
        <v>0.45173511424588608</v>
      </c>
      <c r="L150" t="e">
        <f t="shared" si="28"/>
        <v>#N/A</v>
      </c>
      <c r="M150">
        <f t="shared" si="29"/>
        <v>1.0317748479822898E-7</v>
      </c>
    </row>
    <row r="151" spans="1:13" x14ac:dyDescent="0.25">
      <c r="A151">
        <f>data_file!A179</f>
        <v>53088.4444</v>
      </c>
      <c r="B151">
        <f>data_file!B179</f>
        <v>14.5498441</v>
      </c>
      <c r="C151">
        <f>data_file!C179</f>
        <v>-88.630016800000007</v>
      </c>
      <c r="D151">
        <f t="shared" si="20"/>
        <v>29.27420657344075</v>
      </c>
      <c r="E151">
        <f t="shared" si="21"/>
        <v>53088.4444</v>
      </c>
      <c r="F151">
        <f t="shared" si="22"/>
        <v>29.087763377836723</v>
      </c>
      <c r="G151">
        <f t="shared" si="23"/>
        <v>-89.132358238000009</v>
      </c>
      <c r="H151">
        <f t="shared" si="24"/>
        <v>0.44046514284633853</v>
      </c>
      <c r="I151">
        <f t="shared" si="25"/>
        <v>-29.084428287022536</v>
      </c>
      <c r="J151">
        <f t="shared" si="26"/>
        <v>53088.4444</v>
      </c>
      <c r="K151">
        <f t="shared" si="27"/>
        <v>0.44046514284633853</v>
      </c>
      <c r="L151" t="e">
        <f t="shared" si="28"/>
        <v>#N/A</v>
      </c>
      <c r="M151">
        <f t="shared" si="29"/>
        <v>1.0307648505748921E-7</v>
      </c>
    </row>
    <row r="152" spans="1:13" x14ac:dyDescent="0.25">
      <c r="A152">
        <f>data_file!A180</f>
        <v>56234.1325</v>
      </c>
      <c r="B152">
        <f>data_file!B180</f>
        <v>14.0565737</v>
      </c>
      <c r="C152">
        <f>data_file!C180</f>
        <v>-88.602809500000006</v>
      </c>
      <c r="D152">
        <f t="shared" si="20"/>
        <v>28.781022673440749</v>
      </c>
      <c r="E152">
        <f t="shared" si="21"/>
        <v>56234.1325</v>
      </c>
      <c r="F152">
        <f t="shared" si="22"/>
        <v>27.482177081932214</v>
      </c>
      <c r="G152">
        <f t="shared" si="23"/>
        <v>-89.102112823000013</v>
      </c>
      <c r="H152">
        <f t="shared" si="24"/>
        <v>0.43065797556771024</v>
      </c>
      <c r="I152">
        <f t="shared" si="25"/>
        <v>-27.478802573452143</v>
      </c>
      <c r="J152">
        <f t="shared" si="26"/>
        <v>56234.1325</v>
      </c>
      <c r="K152">
        <f t="shared" si="27"/>
        <v>0.43065797556771024</v>
      </c>
      <c r="L152" t="e">
        <f t="shared" si="28"/>
        <v>#N/A</v>
      </c>
      <c r="M152">
        <f t="shared" si="29"/>
        <v>1.0299646705692653E-7</v>
      </c>
    </row>
    <row r="153" spans="1:13" x14ac:dyDescent="0.25">
      <c r="A153">
        <f>data_file!A181</f>
        <v>59566.214399999997</v>
      </c>
      <c r="B153">
        <f>data_file!B181</f>
        <v>13.5683238</v>
      </c>
      <c r="C153">
        <f>data_file!C181</f>
        <v>-88.579479599999999</v>
      </c>
      <c r="D153">
        <f t="shared" si="20"/>
        <v>28.287261473440751</v>
      </c>
      <c r="E153">
        <f t="shared" si="21"/>
        <v>59566.214399999997</v>
      </c>
      <c r="F153">
        <f t="shared" si="22"/>
        <v>25.963490236844304</v>
      </c>
      <c r="G153">
        <f t="shared" si="23"/>
        <v>-89.062937946000005</v>
      </c>
      <c r="H153">
        <f t="shared" si="24"/>
        <v>0.42460923137050388</v>
      </c>
      <c r="I153">
        <f t="shared" si="25"/>
        <v>-25.960017956067453</v>
      </c>
      <c r="J153">
        <f t="shared" si="26"/>
        <v>59566.214399999997</v>
      </c>
      <c r="K153">
        <f t="shared" si="27"/>
        <v>0.42460923137050388</v>
      </c>
      <c r="L153" t="e">
        <f t="shared" si="28"/>
        <v>#N/A</v>
      </c>
      <c r="M153">
        <f t="shared" si="29"/>
        <v>1.0292364135018868E-7</v>
      </c>
    </row>
    <row r="154" spans="1:13" x14ac:dyDescent="0.25">
      <c r="A154">
        <f>data_file!A182</f>
        <v>63095.734400000001</v>
      </c>
      <c r="B154">
        <f>data_file!B182</f>
        <v>13.0749934</v>
      </c>
      <c r="C154">
        <f>data_file!C182</f>
        <v>-88.526503399999996</v>
      </c>
      <c r="D154">
        <f t="shared" si="20"/>
        <v>27.794058573440751</v>
      </c>
      <c r="E154">
        <f t="shared" si="21"/>
        <v>63095.734400000001</v>
      </c>
      <c r="F154">
        <f t="shared" si="22"/>
        <v>24.530303903562007</v>
      </c>
      <c r="G154">
        <f t="shared" si="23"/>
        <v>-89.003108048999991</v>
      </c>
      <c r="H154">
        <f t="shared" si="24"/>
        <v>0.42678237257126617</v>
      </c>
      <c r="I154">
        <f t="shared" si="25"/>
        <v>-24.526591006651778</v>
      </c>
      <c r="J154">
        <f t="shared" si="26"/>
        <v>63095.734400000001</v>
      </c>
      <c r="K154">
        <f t="shared" si="27"/>
        <v>0.42678237257126617</v>
      </c>
      <c r="L154" t="e">
        <f t="shared" si="28"/>
        <v>#N/A</v>
      </c>
      <c r="M154">
        <f t="shared" si="29"/>
        <v>1.0284494326033403E-7</v>
      </c>
    </row>
    <row r="155" spans="1:13" x14ac:dyDescent="0.25">
      <c r="A155">
        <f>data_file!A183</f>
        <v>66834.391799999998</v>
      </c>
      <c r="B155">
        <f>data_file!B183</f>
        <v>12.585284</v>
      </c>
      <c r="C155">
        <f>data_file!C183</f>
        <v>-88.492806400000006</v>
      </c>
      <c r="D155">
        <f t="shared" si="20"/>
        <v>27.30640447344075</v>
      </c>
      <c r="E155">
        <f t="shared" si="21"/>
        <v>66834.391799999998</v>
      </c>
      <c r="F155">
        <f t="shared" si="22"/>
        <v>23.191039930703045</v>
      </c>
      <c r="G155">
        <f t="shared" si="23"/>
        <v>-88.972068680000007</v>
      </c>
      <c r="H155">
        <f t="shared" si="24"/>
        <v>0.41604316534148628</v>
      </c>
      <c r="I155">
        <f t="shared" si="25"/>
        <v>-23.187307759893898</v>
      </c>
      <c r="J155">
        <f t="shared" si="26"/>
        <v>66834.391799999998</v>
      </c>
      <c r="K155">
        <f t="shared" si="27"/>
        <v>0.41604316534148628</v>
      </c>
      <c r="L155" t="e">
        <f t="shared" si="28"/>
        <v>#N/A</v>
      </c>
      <c r="M155">
        <f t="shared" si="29"/>
        <v>1.0269984899064442E-7</v>
      </c>
    </row>
    <row r="156" spans="1:13" x14ac:dyDescent="0.25">
      <c r="A156">
        <f>data_file!A184</f>
        <v>70794.578399999999</v>
      </c>
      <c r="B156">
        <f>data_file!B184</f>
        <v>12.0939747</v>
      </c>
      <c r="C156">
        <f>data_file!C184</f>
        <v>-88.452495999999996</v>
      </c>
      <c r="D156">
        <f t="shared" si="20"/>
        <v>26.821486273440751</v>
      </c>
      <c r="E156">
        <f t="shared" si="21"/>
        <v>70794.578399999999</v>
      </c>
      <c r="F156">
        <f t="shared" si="22"/>
        <v>21.931801860992657</v>
      </c>
      <c r="G156">
        <f t="shared" si="23"/>
        <v>-88.942801356999993</v>
      </c>
      <c r="H156">
        <f t="shared" si="24"/>
        <v>0.40465381069156864</v>
      </c>
      <c r="I156">
        <f t="shared" si="25"/>
        <v>-21.928068500516268</v>
      </c>
      <c r="J156">
        <f t="shared" si="26"/>
        <v>70794.578399999999</v>
      </c>
      <c r="K156">
        <f t="shared" si="27"/>
        <v>0.40465381069156864</v>
      </c>
      <c r="L156" t="e">
        <f t="shared" si="28"/>
        <v>#N/A</v>
      </c>
      <c r="M156">
        <f t="shared" si="29"/>
        <v>1.0252263333010493E-7</v>
      </c>
    </row>
    <row r="157" spans="1:13" x14ac:dyDescent="0.25">
      <c r="A157">
        <f>data_file!A185</f>
        <v>74989.420899999997</v>
      </c>
      <c r="B157">
        <f>data_file!B185</f>
        <v>11.733324</v>
      </c>
      <c r="C157">
        <f>data_file!C185</f>
        <v>-87.435558799999995</v>
      </c>
      <c r="D157">
        <f t="shared" si="20"/>
        <v>26.511425173440749</v>
      </c>
      <c r="E157">
        <f t="shared" si="21"/>
        <v>74989.420899999997</v>
      </c>
      <c r="F157">
        <f t="shared" si="22"/>
        <v>21.162708926973124</v>
      </c>
      <c r="G157">
        <f t="shared" si="23"/>
        <v>-87.863437570000002</v>
      </c>
      <c r="H157">
        <f t="shared" si="24"/>
        <v>0.78897557347051184</v>
      </c>
      <c r="I157">
        <f t="shared" si="25"/>
        <v>-21.147996753173924</v>
      </c>
      <c r="J157">
        <f t="shared" si="26"/>
        <v>74989.420899999997</v>
      </c>
      <c r="K157">
        <f t="shared" si="27"/>
        <v>0.78897557347051184</v>
      </c>
      <c r="L157" t="e">
        <f t="shared" si="28"/>
        <v>#N/A</v>
      </c>
      <c r="M157">
        <f t="shared" si="29"/>
        <v>1.0035774556756356E-7</v>
      </c>
    </row>
    <row r="158" spans="1:13" x14ac:dyDescent="0.25">
      <c r="A158">
        <f>data_file!A186</f>
        <v>79432.823499999999</v>
      </c>
      <c r="B158">
        <f>data_file!B186</f>
        <v>11.2488989</v>
      </c>
      <c r="C158">
        <f>data_file!C186</f>
        <v>-87.379884799999999</v>
      </c>
      <c r="D158">
        <f t="shared" si="20"/>
        <v>26.03289857344075</v>
      </c>
      <c r="E158">
        <f t="shared" si="21"/>
        <v>79432.823499999999</v>
      </c>
      <c r="F158">
        <f t="shared" si="22"/>
        <v>20.028338769752338</v>
      </c>
      <c r="G158">
        <f t="shared" si="23"/>
        <v>-87.810320326999999</v>
      </c>
      <c r="H158">
        <f t="shared" si="24"/>
        <v>0.76523911346290019</v>
      </c>
      <c r="I158">
        <f t="shared" si="25"/>
        <v>-20.013714372279601</v>
      </c>
      <c r="J158">
        <f t="shared" si="26"/>
        <v>79432.823499999999</v>
      </c>
      <c r="K158">
        <f t="shared" si="27"/>
        <v>0.76523911346290019</v>
      </c>
      <c r="L158" t="e">
        <f t="shared" si="28"/>
        <v>#N/A</v>
      </c>
      <c r="M158">
        <f t="shared" si="29"/>
        <v>1.0011345144358202E-7</v>
      </c>
    </row>
    <row r="159" spans="1:13" x14ac:dyDescent="0.25">
      <c r="A159">
        <f>data_file!A187</f>
        <v>84139.514200000005</v>
      </c>
      <c r="B159">
        <f>data_file!B187</f>
        <v>10.7695787</v>
      </c>
      <c r="C159">
        <f>data_file!C187</f>
        <v>-87.317589999999996</v>
      </c>
      <c r="D159">
        <f t="shared" si="20"/>
        <v>25.54690927344075</v>
      </c>
      <c r="E159">
        <f t="shared" si="21"/>
        <v>84139.514200000005</v>
      </c>
      <c r="F159">
        <f t="shared" si="22"/>
        <v>18.938495002108446</v>
      </c>
      <c r="G159">
        <f t="shared" si="23"/>
        <v>-87.783669965000001</v>
      </c>
      <c r="H159">
        <f t="shared" si="24"/>
        <v>0.73240103733765549</v>
      </c>
      <c r="I159">
        <f t="shared" si="25"/>
        <v>-18.924327773144103</v>
      </c>
      <c r="J159">
        <f t="shared" si="26"/>
        <v>84139.514200000005</v>
      </c>
      <c r="K159">
        <f t="shared" si="27"/>
        <v>0.73240103733765549</v>
      </c>
      <c r="L159" t="e">
        <f t="shared" si="28"/>
        <v>#N/A</v>
      </c>
      <c r="M159">
        <f t="shared" si="29"/>
        <v>9.9953882938447157E-8</v>
      </c>
    </row>
    <row r="160" spans="1:13" x14ac:dyDescent="0.25">
      <c r="A160">
        <f>data_file!A188</f>
        <v>89125.093800000002</v>
      </c>
      <c r="B160">
        <f>data_file!B188</f>
        <v>10.2862037</v>
      </c>
      <c r="C160">
        <f>data_file!C188</f>
        <v>-87.254237399999994</v>
      </c>
      <c r="D160">
        <f t="shared" si="20"/>
        <v>25.066599973440752</v>
      </c>
      <c r="E160">
        <f t="shared" si="21"/>
        <v>89125.093800000002</v>
      </c>
      <c r="F160">
        <f t="shared" si="22"/>
        <v>17.919669629884091</v>
      </c>
      <c r="G160">
        <f t="shared" si="23"/>
        <v>-87.728142452</v>
      </c>
      <c r="H160">
        <f t="shared" si="24"/>
        <v>0.7103537126805658</v>
      </c>
      <c r="I160">
        <f t="shared" si="25"/>
        <v>-17.905584526819311</v>
      </c>
      <c r="J160">
        <f t="shared" si="26"/>
        <v>89125.093800000002</v>
      </c>
      <c r="K160">
        <f t="shared" si="27"/>
        <v>0.7103537126805658</v>
      </c>
      <c r="L160" t="e">
        <f t="shared" si="28"/>
        <v>#N/A</v>
      </c>
      <c r="M160">
        <f t="shared" si="29"/>
        <v>9.9731334099599271E-8</v>
      </c>
    </row>
    <row r="161" spans="1:13" x14ac:dyDescent="0.25">
      <c r="A161">
        <f>data_file!A189</f>
        <v>94406.087599999999</v>
      </c>
      <c r="B161">
        <f>data_file!B189</f>
        <v>9.8055460199999995</v>
      </c>
      <c r="C161">
        <f>data_file!C189</f>
        <v>-87.202805699999999</v>
      </c>
      <c r="D161">
        <f t="shared" si="20"/>
        <v>24.588822793440748</v>
      </c>
      <c r="E161">
        <f t="shared" si="21"/>
        <v>94406.087599999999</v>
      </c>
      <c r="F161">
        <f t="shared" si="22"/>
        <v>16.96059718158882</v>
      </c>
      <c r="G161">
        <f t="shared" si="23"/>
        <v>-87.690163564000002</v>
      </c>
      <c r="H161">
        <f t="shared" si="24"/>
        <v>0.68356857625091549</v>
      </c>
      <c r="I161">
        <f t="shared" si="25"/>
        <v>-16.946816537558931</v>
      </c>
      <c r="J161">
        <f t="shared" si="26"/>
        <v>94406.087599999999</v>
      </c>
      <c r="K161">
        <f t="shared" si="27"/>
        <v>0.68356857625091549</v>
      </c>
      <c r="L161" t="e">
        <f t="shared" si="28"/>
        <v>#N/A</v>
      </c>
      <c r="M161">
        <f t="shared" si="29"/>
        <v>9.9479135817570984E-8</v>
      </c>
    </row>
    <row r="162" spans="1:13" x14ac:dyDescent="0.25">
      <c r="A162">
        <f>data_file!A190</f>
        <v>100000</v>
      </c>
      <c r="B162">
        <f>data_file!B190</f>
        <v>9.3154052000000007</v>
      </c>
      <c r="C162">
        <f>data_file!C190</f>
        <v>-87.142856399999999</v>
      </c>
      <c r="D162">
        <f t="shared" si="20"/>
        <v>24.105498673440749</v>
      </c>
      <c r="E162">
        <f t="shared" si="21"/>
        <v>100000</v>
      </c>
      <c r="F162">
        <f t="shared" si="22"/>
        <v>16.042606596190623</v>
      </c>
      <c r="G162">
        <f t="shared" si="23"/>
        <v>-87.671581244999999</v>
      </c>
      <c r="H162">
        <f t="shared" si="24"/>
        <v>0.65176921617542494</v>
      </c>
      <c r="I162">
        <f t="shared" si="25"/>
        <v>-16.029361287617949</v>
      </c>
      <c r="J162">
        <f t="shared" si="26"/>
        <v>100000</v>
      </c>
      <c r="K162">
        <f t="shared" si="27"/>
        <v>0.65176921617542494</v>
      </c>
      <c r="L162" t="e">
        <f t="shared" si="28"/>
        <v>#N/A</v>
      </c>
      <c r="M162">
        <f t="shared" si="29"/>
        <v>9.9289634961834876E-8</v>
      </c>
    </row>
    <row r="163" spans="1:13" x14ac:dyDescent="0.25">
      <c r="A163">
        <f>data_file!A191</f>
        <v>105925.37300000001</v>
      </c>
      <c r="B163">
        <f>data_file!B191</f>
        <v>8.8278902699999993</v>
      </c>
      <c r="C163">
        <f>data_file!C191</f>
        <v>-87.069764699999993</v>
      </c>
      <c r="D163">
        <f t="shared" si="20"/>
        <v>23.618442643440751</v>
      </c>
      <c r="E163">
        <f t="shared" si="21"/>
        <v>105925.37300000001</v>
      </c>
      <c r="F163">
        <f t="shared" si="22"/>
        <v>15.167783888079022</v>
      </c>
      <c r="G163">
        <f t="shared" si="23"/>
        <v>-87.630541621999996</v>
      </c>
      <c r="H163">
        <f t="shared" si="24"/>
        <v>0.62708265273198838</v>
      </c>
      <c r="I163">
        <f t="shared" si="25"/>
        <v>-15.15481558522281</v>
      </c>
      <c r="J163">
        <f t="shared" si="26"/>
        <v>105925.37300000001</v>
      </c>
      <c r="K163">
        <f t="shared" si="27"/>
        <v>0.62708265273198838</v>
      </c>
      <c r="L163" t="e">
        <f t="shared" si="28"/>
        <v>#N/A</v>
      </c>
      <c r="M163">
        <f t="shared" si="29"/>
        <v>9.9144693323085964E-8</v>
      </c>
    </row>
    <row r="164" spans="1:13" x14ac:dyDescent="0.25">
      <c r="A164">
        <f>data_file!A192</f>
        <v>112201.845</v>
      </c>
      <c r="B164">
        <f>data_file!B192</f>
        <v>8.3443261500000006</v>
      </c>
      <c r="C164">
        <f>data_file!C192</f>
        <v>-87.017934800000006</v>
      </c>
      <c r="D164">
        <f t="shared" si="20"/>
        <v>23.133298623440751</v>
      </c>
      <c r="E164">
        <f t="shared" si="21"/>
        <v>112201.845</v>
      </c>
      <c r="F164">
        <f t="shared" si="22"/>
        <v>14.343823452307094</v>
      </c>
      <c r="G164">
        <f t="shared" si="23"/>
        <v>-87.619359154000009</v>
      </c>
      <c r="H164">
        <f t="shared" si="24"/>
        <v>0.59581469596351211</v>
      </c>
      <c r="I164">
        <f t="shared" si="25"/>
        <v>-14.331443614619879</v>
      </c>
      <c r="J164">
        <f t="shared" si="26"/>
        <v>112201.845</v>
      </c>
      <c r="K164">
        <f t="shared" si="27"/>
        <v>0.59581469596351211</v>
      </c>
      <c r="L164" t="e">
        <f t="shared" si="28"/>
        <v>#N/A</v>
      </c>
      <c r="M164">
        <f t="shared" si="29"/>
        <v>9.8976067378468737E-8</v>
      </c>
    </row>
    <row r="165" spans="1:13" x14ac:dyDescent="0.25">
      <c r="A165">
        <f>data_file!A193</f>
        <v>118850.223</v>
      </c>
      <c r="B165">
        <f>data_file!B193</f>
        <v>7.8600796400000004</v>
      </c>
      <c r="C165">
        <f>data_file!C193</f>
        <v>-86.955937700000007</v>
      </c>
      <c r="D165">
        <f t="shared" si="20"/>
        <v>22.651285313440752</v>
      </c>
      <c r="E165">
        <f t="shared" si="21"/>
        <v>118850.223</v>
      </c>
      <c r="F165">
        <f t="shared" si="22"/>
        <v>13.569513132704447</v>
      </c>
      <c r="G165">
        <f t="shared" si="23"/>
        <v>-87.598511378000012</v>
      </c>
      <c r="H165">
        <f t="shared" si="24"/>
        <v>0.56858447811790291</v>
      </c>
      <c r="I165">
        <f t="shared" si="25"/>
        <v>-13.557595596191893</v>
      </c>
      <c r="J165">
        <f t="shared" si="26"/>
        <v>118850.223</v>
      </c>
      <c r="K165">
        <f t="shared" si="27"/>
        <v>0.56858447811790291</v>
      </c>
      <c r="L165" t="e">
        <f t="shared" si="28"/>
        <v>#N/A</v>
      </c>
      <c r="M165">
        <f t="shared" si="29"/>
        <v>9.8772820480921408E-8</v>
      </c>
    </row>
    <row r="166" spans="1:13" x14ac:dyDescent="0.25">
      <c r="A166">
        <f>data_file!A194</f>
        <v>125892.541</v>
      </c>
      <c r="B166">
        <f>data_file!B194</f>
        <v>7.3792059500000002</v>
      </c>
      <c r="C166">
        <f>data_file!C194</f>
        <v>-86.9022808</v>
      </c>
      <c r="D166">
        <f t="shared" si="20"/>
        <v>22.17346762344075</v>
      </c>
      <c r="E166">
        <f t="shared" si="21"/>
        <v>125892.541</v>
      </c>
      <c r="F166">
        <f t="shared" si="22"/>
        <v>12.84320400824601</v>
      </c>
      <c r="G166">
        <f t="shared" si="23"/>
        <v>-87.588050306</v>
      </c>
      <c r="H166">
        <f t="shared" si="24"/>
        <v>0.54049380047667983</v>
      </c>
      <c r="I166">
        <f t="shared" si="25"/>
        <v>-12.831825889134899</v>
      </c>
      <c r="J166">
        <f t="shared" si="26"/>
        <v>125892.541</v>
      </c>
      <c r="K166">
        <f t="shared" si="27"/>
        <v>0.54049380047667983</v>
      </c>
      <c r="L166" t="e">
        <f t="shared" si="28"/>
        <v>#N/A</v>
      </c>
      <c r="M166">
        <f t="shared" si="29"/>
        <v>9.8521649425623611E-8</v>
      </c>
    </row>
    <row r="167" spans="1:13" x14ac:dyDescent="0.25">
      <c r="A167">
        <f>data_file!A195</f>
        <v>133352.14300000001</v>
      </c>
      <c r="B167">
        <f>data_file!B195</f>
        <v>6.8909159600000001</v>
      </c>
      <c r="C167">
        <f>data_file!C195</f>
        <v>-86.839173599999995</v>
      </c>
      <c r="D167">
        <f t="shared" si="20"/>
        <v>21.687420433440749</v>
      </c>
      <c r="E167">
        <f t="shared" si="21"/>
        <v>133352.14300000001</v>
      </c>
      <c r="F167">
        <f t="shared" si="22"/>
        <v>12.144259023637938</v>
      </c>
      <c r="G167">
        <f t="shared" si="23"/>
        <v>-87.56329800799999</v>
      </c>
      <c r="H167">
        <f t="shared" si="24"/>
        <v>0.51632111239378931</v>
      </c>
      <c r="I167">
        <f t="shared" si="25"/>
        <v>-12.133278194375496</v>
      </c>
      <c r="J167">
        <f t="shared" si="26"/>
        <v>133352.14300000001</v>
      </c>
      <c r="K167">
        <f t="shared" si="27"/>
        <v>0.51632111239378931</v>
      </c>
      <c r="L167" t="e">
        <f t="shared" si="28"/>
        <v>#N/A</v>
      </c>
      <c r="M167">
        <f t="shared" si="29"/>
        <v>9.8365312731550713E-8</v>
      </c>
    </row>
    <row r="168" spans="1:13" x14ac:dyDescent="0.25">
      <c r="A168">
        <f>data_file!A196</f>
        <v>141253.75399999999</v>
      </c>
      <c r="B168">
        <f>data_file!B196</f>
        <v>6.4113121700000004</v>
      </c>
      <c r="C168">
        <f>data_file!C196</f>
        <v>-86.787469700000003</v>
      </c>
      <c r="D168">
        <f t="shared" si="20"/>
        <v>21.210418243440749</v>
      </c>
      <c r="E168">
        <f t="shared" si="21"/>
        <v>141253.75399999999</v>
      </c>
      <c r="F168">
        <f t="shared" si="22"/>
        <v>11.495315943964348</v>
      </c>
      <c r="G168">
        <f t="shared" si="23"/>
        <v>-87.585945539999997</v>
      </c>
      <c r="H168">
        <f t="shared" si="24"/>
        <v>0.4841911439916699</v>
      </c>
      <c r="I168">
        <f t="shared" si="25"/>
        <v>-11.485114173905325</v>
      </c>
      <c r="J168">
        <f t="shared" si="26"/>
        <v>141253.75399999999</v>
      </c>
      <c r="K168">
        <f t="shared" si="27"/>
        <v>0.4841911439916699</v>
      </c>
      <c r="L168" t="e">
        <f t="shared" si="28"/>
        <v>#N/A</v>
      </c>
      <c r="M168">
        <f t="shared" si="29"/>
        <v>9.8103571012418279E-8</v>
      </c>
    </row>
    <row r="169" spans="1:13" x14ac:dyDescent="0.25">
      <c r="A169">
        <f>data_file!A197</f>
        <v>149623.56599999999</v>
      </c>
      <c r="B169">
        <f>data_file!B197</f>
        <v>5.9550762800000001</v>
      </c>
      <c r="C169">
        <f>data_file!C197</f>
        <v>-86.948914599999995</v>
      </c>
      <c r="D169">
        <f t="shared" si="20"/>
        <v>20.75822965344075</v>
      </c>
      <c r="E169">
        <f t="shared" si="21"/>
        <v>149623.56599999999</v>
      </c>
      <c r="F169">
        <f t="shared" si="22"/>
        <v>10.912179031890565</v>
      </c>
      <c r="G169">
        <f t="shared" si="23"/>
        <v>-87.800446433999994</v>
      </c>
      <c r="H169">
        <f t="shared" si="24"/>
        <v>0.41880968316610678</v>
      </c>
      <c r="I169">
        <f t="shared" si="25"/>
        <v>-10.904139107390295</v>
      </c>
      <c r="J169">
        <f t="shared" si="26"/>
        <v>149623.56599999999</v>
      </c>
      <c r="K169">
        <f t="shared" si="27"/>
        <v>0.41880968316610678</v>
      </c>
      <c r="L169" t="e">
        <f t="shared" si="28"/>
        <v>#N/A</v>
      </c>
      <c r="M169">
        <f t="shared" si="29"/>
        <v>9.7550330971750478E-8</v>
      </c>
    </row>
    <row r="170" spans="1:13" x14ac:dyDescent="0.25">
      <c r="A170">
        <f>data_file!A198</f>
        <v>158489.31899999999</v>
      </c>
      <c r="B170">
        <f>data_file!B198</f>
        <v>5.46257664</v>
      </c>
      <c r="C170">
        <f>data_file!C198</f>
        <v>-86.873154099999994</v>
      </c>
      <c r="D170">
        <f t="shared" si="20"/>
        <v>20.26498011344075</v>
      </c>
      <c r="E170">
        <f t="shared" si="21"/>
        <v>158489.31899999999</v>
      </c>
      <c r="F170">
        <f t="shared" si="22"/>
        <v>10.309770686732268</v>
      </c>
      <c r="G170">
        <f t="shared" si="23"/>
        <v>-87.772526866999996</v>
      </c>
      <c r="H170">
        <f t="shared" si="24"/>
        <v>0.40070931966532286</v>
      </c>
      <c r="I170">
        <f t="shared" si="25"/>
        <v>-10.301980569489407</v>
      </c>
      <c r="J170">
        <f t="shared" si="26"/>
        <v>158489.31899999999</v>
      </c>
      <c r="K170">
        <f t="shared" si="27"/>
        <v>0.40070931966532286</v>
      </c>
      <c r="L170" t="e">
        <f t="shared" si="28"/>
        <v>#N/A</v>
      </c>
      <c r="M170">
        <f t="shared" si="29"/>
        <v>9.7476383043764159E-8</v>
      </c>
    </row>
    <row r="171" spans="1:13" x14ac:dyDescent="0.25">
      <c r="A171">
        <f>data_file!A199</f>
        <v>167880.402</v>
      </c>
      <c r="B171">
        <f>data_file!B199</f>
        <v>4.9758099800000002</v>
      </c>
      <c r="C171">
        <f>data_file!C199</f>
        <v>-86.825892499999995</v>
      </c>
      <c r="D171">
        <f t="shared" si="20"/>
        <v>19.782656553440749</v>
      </c>
      <c r="E171">
        <f t="shared" si="21"/>
        <v>167880.402</v>
      </c>
      <c r="F171">
        <f t="shared" si="22"/>
        <v>9.7528788099632902</v>
      </c>
      <c r="G171">
        <f t="shared" si="23"/>
        <v>-87.799715979999988</v>
      </c>
      <c r="H171">
        <f t="shared" si="24"/>
        <v>0.37443996001195057</v>
      </c>
      <c r="I171">
        <f t="shared" si="25"/>
        <v>-9.7456882670326177</v>
      </c>
      <c r="J171">
        <f t="shared" si="26"/>
        <v>167880.402</v>
      </c>
      <c r="K171">
        <f t="shared" si="27"/>
        <v>0.37443996001195057</v>
      </c>
      <c r="L171" t="e">
        <f t="shared" si="28"/>
        <v>#N/A</v>
      </c>
      <c r="M171">
        <f t="shared" si="29"/>
        <v>9.7276428151340933E-8</v>
      </c>
    </row>
    <row r="172" spans="1:13" x14ac:dyDescent="0.25">
      <c r="A172">
        <f>data_file!A200</f>
        <v>177827.94099999999</v>
      </c>
      <c r="B172">
        <f>data_file!B200</f>
        <v>4.4582160200000001</v>
      </c>
      <c r="C172">
        <f>data_file!C200</f>
        <v>-86.758941699999994</v>
      </c>
      <c r="D172">
        <f t="shared" si="20"/>
        <v>19.268580293440749</v>
      </c>
      <c r="E172">
        <f t="shared" si="21"/>
        <v>177827.94099999999</v>
      </c>
      <c r="F172">
        <f t="shared" si="22"/>
        <v>9.1924021293384612</v>
      </c>
      <c r="G172">
        <f t="shared" si="23"/>
        <v>-87.814028629999996</v>
      </c>
      <c r="H172">
        <f t="shared" si="24"/>
        <v>0.35062710551388659</v>
      </c>
      <c r="I172">
        <f t="shared" si="25"/>
        <v>-9.1857126854885482</v>
      </c>
      <c r="J172">
        <f t="shared" si="26"/>
        <v>177827.94099999999</v>
      </c>
      <c r="K172">
        <f t="shared" si="27"/>
        <v>0.35062710551388659</v>
      </c>
      <c r="L172" t="e">
        <f t="shared" si="28"/>
        <v>#N/A</v>
      </c>
      <c r="M172">
        <f t="shared" si="29"/>
        <v>9.7433269116113109E-8</v>
      </c>
    </row>
    <row r="173" spans="1:13" x14ac:dyDescent="0.25">
      <c r="A173">
        <f>data_file!A201</f>
        <v>188364.90900000001</v>
      </c>
      <c r="B173">
        <f>data_file!B201</f>
        <v>3.9700564699999998</v>
      </c>
      <c r="C173">
        <f>data_file!C201</f>
        <v>-86.690191799999994</v>
      </c>
      <c r="D173">
        <f t="shared" si="20"/>
        <v>18.78204504344075</v>
      </c>
      <c r="E173">
        <f t="shared" si="21"/>
        <v>188364.90900000001</v>
      </c>
      <c r="F173">
        <f t="shared" si="22"/>
        <v>8.6916504517669715</v>
      </c>
      <c r="G173">
        <f t="shared" si="23"/>
        <v>-87.822564</v>
      </c>
      <c r="H173">
        <f t="shared" si="24"/>
        <v>0.33023300356749169</v>
      </c>
      <c r="I173">
        <f t="shared" si="25"/>
        <v>-8.6853747034342614</v>
      </c>
      <c r="J173">
        <f t="shared" si="26"/>
        <v>188364.90900000001</v>
      </c>
      <c r="K173">
        <f t="shared" si="27"/>
        <v>0.33023300356749169</v>
      </c>
      <c r="L173" t="e">
        <f t="shared" si="28"/>
        <v>#N/A</v>
      </c>
      <c r="M173">
        <f t="shared" si="29"/>
        <v>9.728179424850932E-8</v>
      </c>
    </row>
    <row r="174" spans="1:13" x14ac:dyDescent="0.25">
      <c r="A174">
        <f>data_file!A202</f>
        <v>199526.231</v>
      </c>
      <c r="B174">
        <f>data_file!B202</f>
        <v>3.4754714899999999</v>
      </c>
      <c r="C174">
        <f>data_file!C202</f>
        <v>-86.617003499999996</v>
      </c>
      <c r="D174">
        <f t="shared" si="20"/>
        <v>18.287277363440751</v>
      </c>
      <c r="E174">
        <f t="shared" si="21"/>
        <v>199526.231</v>
      </c>
      <c r="F174">
        <f t="shared" si="22"/>
        <v>8.2103915357054511</v>
      </c>
      <c r="G174">
        <f t="shared" si="23"/>
        <v>-87.834057599999994</v>
      </c>
      <c r="H174">
        <f t="shared" si="24"/>
        <v>0.31030208627201433</v>
      </c>
      <c r="I174">
        <f t="shared" si="25"/>
        <v>-8.2045256892058642</v>
      </c>
      <c r="J174">
        <f t="shared" si="26"/>
        <v>199526.231</v>
      </c>
      <c r="K174">
        <f t="shared" si="27"/>
        <v>0.31030208627201433</v>
      </c>
      <c r="L174" t="e">
        <f t="shared" si="28"/>
        <v>#N/A</v>
      </c>
      <c r="M174">
        <f t="shared" si="29"/>
        <v>9.7222470702872777E-8</v>
      </c>
    </row>
    <row r="175" spans="1:13" x14ac:dyDescent="0.25">
      <c r="A175">
        <f>data_file!A203</f>
        <v>211348.90400000001</v>
      </c>
      <c r="B175">
        <f>data_file!B203</f>
        <v>2.9875360899999999</v>
      </c>
      <c r="C175">
        <f>data_file!C203</f>
        <v>-86.537846799999997</v>
      </c>
      <c r="D175">
        <f t="shared" si="20"/>
        <v>17.801404563440748</v>
      </c>
      <c r="E175">
        <f t="shared" si="21"/>
        <v>211348.90400000001</v>
      </c>
      <c r="F175">
        <f t="shared" si="22"/>
        <v>7.7637265086000919</v>
      </c>
      <c r="G175">
        <f t="shared" si="23"/>
        <v>-87.850864849999994</v>
      </c>
      <c r="H175">
        <f t="shared" si="24"/>
        <v>0.29114509579281606</v>
      </c>
      <c r="I175">
        <f t="shared" si="25"/>
        <v>-7.7582655170814796</v>
      </c>
      <c r="J175">
        <f t="shared" si="26"/>
        <v>211348.90400000001</v>
      </c>
      <c r="K175">
        <f t="shared" si="27"/>
        <v>0.29114509579281606</v>
      </c>
      <c r="L175" t="e">
        <f t="shared" si="28"/>
        <v>#N/A</v>
      </c>
      <c r="M175">
        <f t="shared" si="29"/>
        <v>9.7063398413284622E-8</v>
      </c>
    </row>
    <row r="176" spans="1:13" x14ac:dyDescent="0.25">
      <c r="A176">
        <f>data_file!A204</f>
        <v>223872.114</v>
      </c>
      <c r="B176">
        <f>data_file!B204</f>
        <v>2.4956817099999999</v>
      </c>
      <c r="C176">
        <f>data_file!C204</f>
        <v>-86.441420800000003</v>
      </c>
      <c r="D176">
        <f t="shared" si="20"/>
        <v>17.31514288344075</v>
      </c>
      <c r="E176">
        <f t="shared" si="21"/>
        <v>223872.114</v>
      </c>
      <c r="F176">
        <f t="shared" si="22"/>
        <v>7.3410324560641422</v>
      </c>
      <c r="G176">
        <f t="shared" si="23"/>
        <v>-87.841040180000007</v>
      </c>
      <c r="H176">
        <f t="shared" si="24"/>
        <v>0.27655167564682037</v>
      </c>
      <c r="I176">
        <f t="shared" si="25"/>
        <v>-7.335821473542282</v>
      </c>
      <c r="J176">
        <f t="shared" si="26"/>
        <v>223872.114</v>
      </c>
      <c r="K176">
        <f t="shared" si="27"/>
        <v>0.27655167564682037</v>
      </c>
      <c r="L176" t="e">
        <f t="shared" si="28"/>
        <v>#N/A</v>
      </c>
      <c r="M176">
        <f t="shared" si="29"/>
        <v>9.6910621257360348E-8</v>
      </c>
    </row>
    <row r="177" spans="1:13" x14ac:dyDescent="0.25">
      <c r="A177">
        <f>data_file!A205</f>
        <v>237137.37100000001</v>
      </c>
      <c r="B177">
        <f>data_file!B205</f>
        <v>2.0048044300000001</v>
      </c>
      <c r="C177">
        <f>data_file!C205</f>
        <v>-86.340195800000004</v>
      </c>
      <c r="D177">
        <f t="shared" si="20"/>
        <v>16.824248003440751</v>
      </c>
      <c r="E177">
        <f t="shared" si="21"/>
        <v>237137.37100000001</v>
      </c>
      <c r="F177">
        <f t="shared" si="22"/>
        <v>6.9376502235133621</v>
      </c>
      <c r="G177">
        <f t="shared" si="23"/>
        <v>-87.871445520000009</v>
      </c>
      <c r="H177">
        <f t="shared" si="24"/>
        <v>0.25767639470273629</v>
      </c>
      <c r="I177">
        <f t="shared" si="25"/>
        <v>-6.9328632973273026</v>
      </c>
      <c r="J177">
        <f t="shared" si="26"/>
        <v>237137.37100000001</v>
      </c>
      <c r="K177">
        <f t="shared" si="27"/>
        <v>0.25767639470273629</v>
      </c>
      <c r="L177" t="e">
        <f t="shared" si="28"/>
        <v>#N/A</v>
      </c>
      <c r="M177">
        <f t="shared" si="29"/>
        <v>9.6807163222612789E-8</v>
      </c>
    </row>
    <row r="178" spans="1:13" x14ac:dyDescent="0.25">
      <c r="A178">
        <f>data_file!A206</f>
        <v>251188.64300000001</v>
      </c>
      <c r="B178">
        <f>data_file!B206</f>
        <v>1.519827</v>
      </c>
      <c r="C178">
        <f>data_file!C206</f>
        <v>-86.257019499999998</v>
      </c>
      <c r="D178">
        <f t="shared" si="20"/>
        <v>16.33524397344075</v>
      </c>
      <c r="E178">
        <f t="shared" si="21"/>
        <v>251188.64300000001</v>
      </c>
      <c r="F178">
        <f t="shared" si="22"/>
        <v>6.5578608719372689</v>
      </c>
      <c r="G178">
        <f t="shared" si="23"/>
        <v>-87.90690352</v>
      </c>
      <c r="H178">
        <f t="shared" si="24"/>
        <v>0.23951472134901761</v>
      </c>
      <c r="I178">
        <f t="shared" si="25"/>
        <v>-6.5534854782735987</v>
      </c>
      <c r="J178">
        <f t="shared" si="26"/>
        <v>251188.64300000001</v>
      </c>
      <c r="K178">
        <f t="shared" si="27"/>
        <v>0.23951472134901761</v>
      </c>
      <c r="L178" t="e">
        <f t="shared" si="28"/>
        <v>#N/A</v>
      </c>
      <c r="M178">
        <f t="shared" si="29"/>
        <v>9.6682481897689028E-8</v>
      </c>
    </row>
    <row r="179" spans="1:13" x14ac:dyDescent="0.25">
      <c r="A179">
        <f>data_file!A207</f>
        <v>266072.50599999999</v>
      </c>
      <c r="B179">
        <f>data_file!B207</f>
        <v>1.02974359</v>
      </c>
      <c r="C179">
        <f>data_file!C207</f>
        <v>-86.196740500000004</v>
      </c>
      <c r="D179">
        <f t="shared" si="20"/>
        <v>15.84195296344075</v>
      </c>
      <c r="E179">
        <f t="shared" si="21"/>
        <v>266072.50599999999</v>
      </c>
      <c r="F179">
        <f t="shared" si="22"/>
        <v>6.1958036786491304</v>
      </c>
      <c r="G179">
        <f t="shared" si="23"/>
        <v>-87.939367700000005</v>
      </c>
      <c r="H179">
        <f t="shared" si="24"/>
        <v>0.2227829192238544</v>
      </c>
      <c r="I179">
        <f t="shared" si="25"/>
        <v>-6.1917970731657705</v>
      </c>
      <c r="J179">
        <f t="shared" si="26"/>
        <v>266072.50599999999</v>
      </c>
      <c r="K179">
        <f t="shared" si="27"/>
        <v>0.2227829192238544</v>
      </c>
      <c r="L179" t="e">
        <f t="shared" si="28"/>
        <v>#N/A</v>
      </c>
      <c r="M179">
        <f t="shared" si="29"/>
        <v>9.6605847995316797E-8</v>
      </c>
    </row>
    <row r="180" spans="1:13" x14ac:dyDescent="0.25">
      <c r="A180">
        <f>data_file!A208</f>
        <v>281838.29300000001</v>
      </c>
      <c r="B180">
        <f>data_file!B208</f>
        <v>0.53842485100000004</v>
      </c>
      <c r="C180">
        <f>data_file!C208</f>
        <v>-86.138915999999995</v>
      </c>
      <c r="D180">
        <f t="shared" si="20"/>
        <v>15.34763472444075</v>
      </c>
      <c r="E180">
        <f t="shared" si="21"/>
        <v>281838.29300000001</v>
      </c>
      <c r="F180">
        <f t="shared" si="22"/>
        <v>5.8530432898358074</v>
      </c>
      <c r="G180">
        <f t="shared" si="23"/>
        <v>-87.910898239999995</v>
      </c>
      <c r="H180">
        <f t="shared" si="24"/>
        <v>0.21336464882814357</v>
      </c>
      <c r="I180">
        <f t="shared" si="25"/>
        <v>-5.8491530394854951</v>
      </c>
      <c r="J180">
        <f t="shared" si="26"/>
        <v>281838.29300000001</v>
      </c>
      <c r="K180">
        <f t="shared" si="27"/>
        <v>0.21336464882814357</v>
      </c>
      <c r="L180" t="e">
        <f t="shared" si="28"/>
        <v>#N/A</v>
      </c>
      <c r="M180">
        <f t="shared" si="29"/>
        <v>9.6544413209633848E-8</v>
      </c>
    </row>
    <row r="181" spans="1:13" x14ac:dyDescent="0.25">
      <c r="A181">
        <f>data_file!A209</f>
        <v>298538.26199999999</v>
      </c>
      <c r="B181">
        <f>data_file!B209</f>
        <v>4.3198321800000002E-2</v>
      </c>
      <c r="C181">
        <f>data_file!C209</f>
        <v>-86.112998099999999</v>
      </c>
      <c r="D181">
        <f t="shared" si="20"/>
        <v>14.858943895240751</v>
      </c>
      <c r="E181">
        <f t="shared" si="21"/>
        <v>298538.26199999999</v>
      </c>
      <c r="F181">
        <f t="shared" si="22"/>
        <v>5.5328283226636819</v>
      </c>
      <c r="G181">
        <f t="shared" si="23"/>
        <v>-87.932232110000001</v>
      </c>
      <c r="H181">
        <f t="shared" si="24"/>
        <v>0.19963287962690701</v>
      </c>
      <c r="I181">
        <f t="shared" si="25"/>
        <v>-5.5292256204138823</v>
      </c>
      <c r="J181">
        <f t="shared" si="26"/>
        <v>298538.26199999999</v>
      </c>
      <c r="K181">
        <f t="shared" si="27"/>
        <v>0.19963287962690701</v>
      </c>
      <c r="L181" t="e">
        <f t="shared" si="28"/>
        <v>#N/A</v>
      </c>
      <c r="M181">
        <f t="shared" si="29"/>
        <v>9.6417489622358235E-8</v>
      </c>
    </row>
    <row r="182" spans="1:13" x14ac:dyDescent="0.25">
      <c r="A182">
        <f>data_file!A210</f>
        <v>316227.766</v>
      </c>
      <c r="B182">
        <f>data_file!B210</f>
        <v>-0.46030131400000002</v>
      </c>
      <c r="C182">
        <f>data_file!C210</f>
        <v>-86.020109199999993</v>
      </c>
      <c r="D182">
        <f t="shared" si="20"/>
        <v>14.362505459440749</v>
      </c>
      <c r="E182">
        <f t="shared" si="21"/>
        <v>316227.766</v>
      </c>
      <c r="F182">
        <f t="shared" si="22"/>
        <v>5.2254689679131383</v>
      </c>
      <c r="G182">
        <f t="shared" si="23"/>
        <v>-87.939131209999999</v>
      </c>
      <c r="H182">
        <f t="shared" si="24"/>
        <v>0.1879140847171345</v>
      </c>
      <c r="I182">
        <f t="shared" si="25"/>
        <v>-5.222089067737941</v>
      </c>
      <c r="J182">
        <f t="shared" si="26"/>
        <v>316227.766</v>
      </c>
      <c r="K182">
        <f t="shared" si="27"/>
        <v>0.1879140847171345</v>
      </c>
      <c r="L182" t="e">
        <f t="shared" si="28"/>
        <v>#N/A</v>
      </c>
      <c r="M182">
        <f t="shared" si="29"/>
        <v>9.6377544416277152E-8</v>
      </c>
    </row>
    <row r="183" spans="1:13" x14ac:dyDescent="0.25">
      <c r="A183">
        <f>data_file!A211</f>
        <v>334965.43900000001</v>
      </c>
      <c r="B183">
        <f>data_file!B211</f>
        <v>-0.960110201</v>
      </c>
      <c r="C183">
        <f>data_file!C211</f>
        <v>-85.904364700000002</v>
      </c>
      <c r="D183">
        <f t="shared" si="20"/>
        <v>13.872198072440749</v>
      </c>
      <c r="E183">
        <f t="shared" si="21"/>
        <v>334965.43900000001</v>
      </c>
      <c r="F183">
        <f t="shared" si="22"/>
        <v>4.9386688159621581</v>
      </c>
      <c r="G183">
        <f t="shared" si="23"/>
        <v>-87.951747440000005</v>
      </c>
      <c r="H183">
        <f t="shared" si="24"/>
        <v>0.17651363996683331</v>
      </c>
      <c r="I183">
        <f t="shared" si="25"/>
        <v>-4.9355134088220973</v>
      </c>
      <c r="J183">
        <f t="shared" si="26"/>
        <v>334965.43900000001</v>
      </c>
      <c r="K183">
        <f t="shared" si="27"/>
        <v>0.17651363996683331</v>
      </c>
      <c r="L183" t="e">
        <f t="shared" si="28"/>
        <v>#N/A</v>
      </c>
      <c r="M183">
        <f t="shared" si="29"/>
        <v>9.6269295955309948E-8</v>
      </c>
    </row>
    <row r="184" spans="1:13" x14ac:dyDescent="0.25">
      <c r="A184">
        <f>data_file!A212</f>
        <v>354813.38900000002</v>
      </c>
      <c r="B184">
        <f>data_file!B212</f>
        <v>-1.4657251099999999</v>
      </c>
      <c r="C184">
        <f>data_file!C212</f>
        <v>-85.746335799999997</v>
      </c>
      <c r="D184">
        <f t="shared" si="20"/>
        <v>13.374921563440751</v>
      </c>
      <c r="E184">
        <f t="shared" si="21"/>
        <v>354813.38900000002</v>
      </c>
      <c r="F184">
        <f t="shared" si="22"/>
        <v>4.6638661523450313</v>
      </c>
      <c r="G184">
        <f t="shared" si="23"/>
        <v>-87.952123529999994</v>
      </c>
      <c r="H184">
        <f t="shared" si="24"/>
        <v>0.16666128614841472</v>
      </c>
      <c r="I184">
        <f t="shared" si="25"/>
        <v>-4.6608874157920832</v>
      </c>
      <c r="J184">
        <f t="shared" si="26"/>
        <v>354813.38900000002</v>
      </c>
      <c r="K184">
        <f t="shared" si="27"/>
        <v>0.16666128614841472</v>
      </c>
      <c r="L184" t="e">
        <f t="shared" si="28"/>
        <v>#N/A</v>
      </c>
      <c r="M184">
        <f t="shared" si="29"/>
        <v>9.6239092541054863E-8</v>
      </c>
    </row>
    <row r="185" spans="1:13" x14ac:dyDescent="0.25">
      <c r="A185">
        <f>data_file!A213</f>
        <v>375837.40399999998</v>
      </c>
      <c r="B185">
        <f>data_file!B213</f>
        <v>-1.94414647</v>
      </c>
      <c r="C185">
        <f>data_file!C213</f>
        <v>-85.347710800000002</v>
      </c>
      <c r="D185">
        <f t="shared" si="20"/>
        <v>12.86930590344075</v>
      </c>
      <c r="E185">
        <f t="shared" si="21"/>
        <v>375837.40399999998</v>
      </c>
      <c r="F185">
        <f t="shared" si="22"/>
        <v>4.4001278464882185</v>
      </c>
      <c r="G185">
        <f t="shared" si="23"/>
        <v>-87.737871179999999</v>
      </c>
      <c r="H185">
        <f t="shared" si="24"/>
        <v>0.17367894014942642</v>
      </c>
      <c r="I185">
        <f t="shared" si="25"/>
        <v>-4.3966988401742526</v>
      </c>
      <c r="J185">
        <f t="shared" si="26"/>
        <v>375837.40399999998</v>
      </c>
      <c r="K185">
        <f t="shared" si="27"/>
        <v>0.17367894014942642</v>
      </c>
      <c r="L185" t="e">
        <f t="shared" si="28"/>
        <v>#N/A</v>
      </c>
      <c r="M185">
        <f t="shared" si="29"/>
        <v>9.6314885598049114E-8</v>
      </c>
    </row>
    <row r="186" spans="1:13" x14ac:dyDescent="0.25">
      <c r="A186">
        <f>data_file!A214</f>
        <v>398107.17099999997</v>
      </c>
      <c r="B186">
        <f>data_file!B214</f>
        <v>-2.4718254700000002</v>
      </c>
      <c r="C186">
        <f>data_file!C214</f>
        <v>-85.150283000000002</v>
      </c>
      <c r="D186">
        <f t="shared" si="20"/>
        <v>12.346543503440749</v>
      </c>
      <c r="E186">
        <f t="shared" si="21"/>
        <v>398107.17099999997</v>
      </c>
      <c r="F186">
        <f t="shared" si="22"/>
        <v>4.1431167843476269</v>
      </c>
      <c r="G186">
        <f t="shared" si="23"/>
        <v>-87.71037398</v>
      </c>
      <c r="H186">
        <f t="shared" si="24"/>
        <v>0.16552115166284459</v>
      </c>
      <c r="I186">
        <f t="shared" si="25"/>
        <v>-4.1398091063592801</v>
      </c>
      <c r="J186">
        <f t="shared" si="26"/>
        <v>398107.17099999997</v>
      </c>
      <c r="K186">
        <f t="shared" si="27"/>
        <v>0.16552115166284459</v>
      </c>
      <c r="L186" t="e">
        <f t="shared" si="28"/>
        <v>#N/A</v>
      </c>
      <c r="M186">
        <f t="shared" si="29"/>
        <v>9.6569462828061584E-8</v>
      </c>
    </row>
    <row r="187" spans="1:13" x14ac:dyDescent="0.25">
      <c r="A187">
        <f>data_file!A215</f>
        <v>421696.50300000003</v>
      </c>
      <c r="B187">
        <f>data_file!B215</f>
        <v>-2.9702334499999998</v>
      </c>
      <c r="C187">
        <f>data_file!C215</f>
        <v>-84.969579600000003</v>
      </c>
      <c r="D187">
        <f t="shared" si="20"/>
        <v>11.852190123440749</v>
      </c>
      <c r="E187">
        <f t="shared" si="21"/>
        <v>421696.50300000003</v>
      </c>
      <c r="F187">
        <f t="shared" si="22"/>
        <v>3.9138980255982996</v>
      </c>
      <c r="G187">
        <f t="shared" si="23"/>
        <v>-87.73786819</v>
      </c>
      <c r="H187">
        <f t="shared" si="24"/>
        <v>0.15448700189446421</v>
      </c>
      <c r="I187">
        <f t="shared" si="25"/>
        <v>-3.9108479286502473</v>
      </c>
      <c r="J187">
        <f t="shared" si="26"/>
        <v>421696.50300000003</v>
      </c>
      <c r="K187">
        <f t="shared" si="27"/>
        <v>0.15448700189446421</v>
      </c>
      <c r="L187" t="e">
        <f t="shared" si="28"/>
        <v>#N/A</v>
      </c>
      <c r="M187">
        <f t="shared" si="29"/>
        <v>9.6504864020124126E-8</v>
      </c>
    </row>
    <row r="188" spans="1:13" x14ac:dyDescent="0.25">
      <c r="A188">
        <f>data_file!A216</f>
        <v>446683.592</v>
      </c>
      <c r="B188">
        <f>data_file!B216</f>
        <v>-3.47409078</v>
      </c>
      <c r="C188">
        <f>data_file!C216</f>
        <v>-84.751497400000005</v>
      </c>
      <c r="D188">
        <f t="shared" si="20"/>
        <v>11.350119893440748</v>
      </c>
      <c r="E188">
        <f t="shared" si="21"/>
        <v>446683.592</v>
      </c>
      <c r="F188">
        <f t="shared" si="22"/>
        <v>3.6940774334774416</v>
      </c>
      <c r="G188">
        <f t="shared" si="23"/>
        <v>-87.689276930000005</v>
      </c>
      <c r="H188">
        <f t="shared" si="24"/>
        <v>0.14894074681951777</v>
      </c>
      <c r="I188">
        <f t="shared" si="25"/>
        <v>-3.6910736566023883</v>
      </c>
      <c r="J188">
        <f t="shared" si="26"/>
        <v>446683.592</v>
      </c>
      <c r="K188">
        <f t="shared" si="27"/>
        <v>0.14894074681951777</v>
      </c>
      <c r="L188" t="e">
        <f t="shared" si="28"/>
        <v>#N/A</v>
      </c>
      <c r="M188">
        <f t="shared" si="29"/>
        <v>9.6531136649237291E-8</v>
      </c>
    </row>
    <row r="189" spans="1:13" x14ac:dyDescent="0.25">
      <c r="A189">
        <f>data_file!A217</f>
        <v>473151.25900000002</v>
      </c>
      <c r="B189">
        <f>data_file!B217</f>
        <v>-3.9766148399999999</v>
      </c>
      <c r="C189">
        <f>data_file!C217</f>
        <v>-84.548073599999995</v>
      </c>
      <c r="D189">
        <f t="shared" si="20"/>
        <v>10.853363533440749</v>
      </c>
      <c r="E189">
        <f t="shared" si="21"/>
        <v>473151.25900000002</v>
      </c>
      <c r="F189">
        <f t="shared" si="22"/>
        <v>3.4887365619850104</v>
      </c>
      <c r="G189">
        <f t="shared" si="23"/>
        <v>-87.678804469999989</v>
      </c>
      <c r="H189">
        <f t="shared" si="24"/>
        <v>0.14129879713204244</v>
      </c>
      <c r="I189">
        <f t="shared" si="25"/>
        <v>-3.4858739863712844</v>
      </c>
      <c r="J189">
        <f t="shared" si="26"/>
        <v>473151.25900000002</v>
      </c>
      <c r="K189">
        <f t="shared" si="27"/>
        <v>0.14129879713204244</v>
      </c>
      <c r="L189" t="e">
        <f t="shared" si="28"/>
        <v>#N/A</v>
      </c>
      <c r="M189">
        <f t="shared" si="29"/>
        <v>9.6495808267388804E-8</v>
      </c>
    </row>
    <row r="190" spans="1:13" x14ac:dyDescent="0.25">
      <c r="A190">
        <f>data_file!A218</f>
        <v>501187.234</v>
      </c>
      <c r="B190">
        <f>data_file!B218</f>
        <v>-4.4865699000000001</v>
      </c>
      <c r="C190">
        <f>data_file!C218</f>
        <v>-84.324967200000003</v>
      </c>
      <c r="D190">
        <f t="shared" si="20"/>
        <v>10.34561347344075</v>
      </c>
      <c r="E190">
        <f t="shared" si="21"/>
        <v>501187.234</v>
      </c>
      <c r="F190">
        <f t="shared" si="22"/>
        <v>3.290642281588342</v>
      </c>
      <c r="G190">
        <f t="shared" si="23"/>
        <v>-87.673507440000009</v>
      </c>
      <c r="H190">
        <f t="shared" si="24"/>
        <v>0.13357966848966965</v>
      </c>
      <c r="I190">
        <f t="shared" si="25"/>
        <v>-3.2879299106798365</v>
      </c>
      <c r="J190">
        <f t="shared" si="26"/>
        <v>501187.234</v>
      </c>
      <c r="K190">
        <f t="shared" si="27"/>
        <v>0.13357966848966965</v>
      </c>
      <c r="L190" t="e">
        <f t="shared" si="28"/>
        <v>#N/A</v>
      </c>
      <c r="M190">
        <f t="shared" si="29"/>
        <v>9.6582308194779067E-8</v>
      </c>
    </row>
    <row r="191" spans="1:13" x14ac:dyDescent="0.25">
      <c r="A191">
        <f>data_file!A219</f>
        <v>530884.44400000002</v>
      </c>
      <c r="B191">
        <f>data_file!B219</f>
        <v>-4.98787965</v>
      </c>
      <c r="C191">
        <f>data_file!C219</f>
        <v>-84.092516599999996</v>
      </c>
      <c r="D191">
        <f t="shared" si="20"/>
        <v>9.8467867234407507</v>
      </c>
      <c r="E191">
        <f t="shared" si="21"/>
        <v>530884.44400000002</v>
      </c>
      <c r="F191">
        <f t="shared" si="22"/>
        <v>3.1069862849661076</v>
      </c>
      <c r="G191">
        <f t="shared" si="23"/>
        <v>-87.658732569999998</v>
      </c>
      <c r="H191">
        <f t="shared" si="24"/>
        <v>0.12692490838406856</v>
      </c>
      <c r="I191">
        <f t="shared" si="25"/>
        <v>-3.1043926688805317</v>
      </c>
      <c r="J191">
        <f t="shared" si="26"/>
        <v>530884.44400000002</v>
      </c>
      <c r="K191">
        <f t="shared" si="27"/>
        <v>0.12692490838406856</v>
      </c>
      <c r="L191" t="e">
        <f t="shared" si="28"/>
        <v>#N/A</v>
      </c>
      <c r="M191">
        <f t="shared" si="29"/>
        <v>9.6570278231392963E-8</v>
      </c>
    </row>
    <row r="192" spans="1:13" x14ac:dyDescent="0.25">
      <c r="A192">
        <f>data_file!A220</f>
        <v>562341.32499999995</v>
      </c>
      <c r="B192">
        <f>data_file!B220</f>
        <v>-5.4925510299999996</v>
      </c>
      <c r="C192">
        <f>data_file!C220</f>
        <v>-83.852109799999994</v>
      </c>
      <c r="D192">
        <f t="shared" si="20"/>
        <v>9.3480294434407512</v>
      </c>
      <c r="E192">
        <f t="shared" si="21"/>
        <v>562341.32499999995</v>
      </c>
      <c r="F192">
        <f t="shared" si="22"/>
        <v>2.9336038855317939</v>
      </c>
      <c r="G192">
        <f t="shared" si="23"/>
        <v>-87.648380669999995</v>
      </c>
      <c r="H192">
        <f t="shared" si="24"/>
        <v>0.12037156891449619</v>
      </c>
      <c r="I192">
        <f t="shared" si="25"/>
        <v>-2.9311333034518063</v>
      </c>
      <c r="J192">
        <f t="shared" si="26"/>
        <v>562341.32499999995</v>
      </c>
      <c r="K192">
        <f t="shared" si="27"/>
        <v>0.12037156891449619</v>
      </c>
      <c r="L192" t="e">
        <f t="shared" si="28"/>
        <v>#N/A</v>
      </c>
      <c r="M192">
        <f t="shared" si="29"/>
        <v>9.6557177412824763E-8</v>
      </c>
    </row>
    <row r="193" spans="1:13" x14ac:dyDescent="0.25">
      <c r="A193">
        <f>data_file!A221</f>
        <v>595662.14399999997</v>
      </c>
      <c r="B193">
        <f>data_file!B221</f>
        <v>-6.0053051399999999</v>
      </c>
      <c r="C193">
        <f>data_file!C221</f>
        <v>-83.580985900000002</v>
      </c>
      <c r="D193">
        <f t="shared" si="20"/>
        <v>8.8362310334407503</v>
      </c>
      <c r="E193">
        <f t="shared" si="21"/>
        <v>595662.14399999997</v>
      </c>
      <c r="F193">
        <f t="shared" si="22"/>
        <v>2.7657412792160168</v>
      </c>
      <c r="G193">
        <f t="shared" si="23"/>
        <v>-87.585268659999997</v>
      </c>
      <c r="H193">
        <f t="shared" si="24"/>
        <v>0.11652769732937157</v>
      </c>
      <c r="I193">
        <f t="shared" si="25"/>
        <v>-2.7632853850651338</v>
      </c>
      <c r="J193">
        <f t="shared" si="26"/>
        <v>595662.14399999997</v>
      </c>
      <c r="K193">
        <f t="shared" si="27"/>
        <v>0.11652769732937157</v>
      </c>
      <c r="L193" t="e">
        <f t="shared" si="28"/>
        <v>#N/A</v>
      </c>
      <c r="M193">
        <f t="shared" si="29"/>
        <v>9.6692856698612934E-8</v>
      </c>
    </row>
    <row r="194" spans="1:13" x14ac:dyDescent="0.25">
      <c r="A194">
        <f>data_file!A222</f>
        <v>630957.34400000004</v>
      </c>
      <c r="B194">
        <f>data_file!B222</f>
        <v>-6.5108376699999999</v>
      </c>
      <c r="C194">
        <f>data_file!C222</f>
        <v>-83.317660000000004</v>
      </c>
      <c r="D194">
        <f t="shared" ref="D194:D257" si="30" xml:space="preserve"> ZdB_measured + cal_dB</f>
        <v>8.3297010034407499</v>
      </c>
      <c r="E194">
        <f t="shared" ref="E194:E257" si="31" xml:space="preserve"> Frequency</f>
        <v>630957.34400000004</v>
      </c>
      <c r="F194">
        <f t="shared" ref="F194:F242" si="32" xml:space="preserve"> 10 ^ (ZdB_corrected/20)</f>
        <v>2.6090659089376151</v>
      </c>
      <c r="G194">
        <f t="shared" ref="G194:G242" si="33" xml:space="preserve"> IF( Z_phase_measured + cal_phase &lt; -180, Z_phase_measured + cal_phase + 360, Z_phase_measured + cal_phase)</f>
        <v>-87.584324960000004</v>
      </c>
      <c r="H194">
        <f t="shared" ref="H194:H242" si="34" xml:space="preserve"> Z * COS(phase_Z * PI() / 180)</f>
        <v>0.10996950135846549</v>
      </c>
      <c r="I194">
        <f t="shared" ref="I194:I242" si="35" xml:space="preserve"> Z * SIN(phase_Z * PI() / 180)</f>
        <v>-2.606747326833085</v>
      </c>
      <c r="J194">
        <f t="shared" ref="J194:J242" si="36">E194</f>
        <v>630957.34400000004</v>
      </c>
      <c r="K194">
        <f t="shared" ref="K194:K242" si="37" xml:space="preserve"> IF( Real_Z &gt;= 0, Real_Z, NA() )</f>
        <v>0.10996950135846549</v>
      </c>
      <c r="L194" t="e">
        <f t="shared" ref="L194:L242" si="38" xml:space="preserve"> IF(X &gt;0, X / (2 * PI() * Frequency), NA() )</f>
        <v>#N/A</v>
      </c>
      <c r="M194">
        <f t="shared" ref="M194:M242" si="39" xml:space="preserve"> IF(X &lt;0, -1 / (2 * PI() * Frequency * X), NA() )</f>
        <v>9.6765644851087522E-8</v>
      </c>
    </row>
    <row r="195" spans="1:13" x14ac:dyDescent="0.25">
      <c r="A195">
        <f>data_file!A223</f>
        <v>668343.91799999995</v>
      </c>
      <c r="B195">
        <f>data_file!B223</f>
        <v>-7.0217500900000003</v>
      </c>
      <c r="C195">
        <f>data_file!C223</f>
        <v>-83.018115899999998</v>
      </c>
      <c r="D195">
        <f t="shared" si="30"/>
        <v>7.825462583440749</v>
      </c>
      <c r="E195">
        <f t="shared" si="31"/>
        <v>668343.91799999995</v>
      </c>
      <c r="F195">
        <f t="shared" si="32"/>
        <v>2.4619154237719361</v>
      </c>
      <c r="G195">
        <f t="shared" si="33"/>
        <v>-87.57174096</v>
      </c>
      <c r="H195">
        <f t="shared" si="34"/>
        <v>0.10430748951433708</v>
      </c>
      <c r="I195">
        <f t="shared" si="35"/>
        <v>-2.4597047589979915</v>
      </c>
      <c r="J195">
        <f t="shared" si="36"/>
        <v>668343.91799999995</v>
      </c>
      <c r="K195">
        <f t="shared" si="37"/>
        <v>0.10430748951433708</v>
      </c>
      <c r="L195" t="e">
        <f t="shared" si="38"/>
        <v>#N/A</v>
      </c>
      <c r="M195">
        <f t="shared" si="39"/>
        <v>9.6813773959228476E-8</v>
      </c>
    </row>
    <row r="196" spans="1:13" x14ac:dyDescent="0.25">
      <c r="A196">
        <f>data_file!A224</f>
        <v>707945.78399999999</v>
      </c>
      <c r="B196">
        <f>data_file!B224</f>
        <v>-7.53909859</v>
      </c>
      <c r="C196">
        <f>data_file!C224</f>
        <v>-82.697671700000001</v>
      </c>
      <c r="D196">
        <f t="shared" si="30"/>
        <v>7.308422183440749</v>
      </c>
      <c r="E196">
        <f t="shared" si="31"/>
        <v>707945.78399999999</v>
      </c>
      <c r="F196">
        <f t="shared" si="32"/>
        <v>2.3196427775871777</v>
      </c>
      <c r="G196">
        <f t="shared" si="33"/>
        <v>-87.512158650000003</v>
      </c>
      <c r="H196">
        <f t="shared" si="34"/>
        <v>0.10068961524453121</v>
      </c>
      <c r="I196">
        <f t="shared" si="35"/>
        <v>-2.3174564110235742</v>
      </c>
      <c r="J196">
        <f t="shared" si="36"/>
        <v>707945.78399999999</v>
      </c>
      <c r="K196">
        <f t="shared" si="37"/>
        <v>0.10068961524453121</v>
      </c>
      <c r="L196" t="e">
        <f t="shared" si="38"/>
        <v>#N/A</v>
      </c>
      <c r="M196">
        <f t="shared" si="39"/>
        <v>9.700822487197944E-8</v>
      </c>
    </row>
    <row r="197" spans="1:13" x14ac:dyDescent="0.25">
      <c r="A197">
        <f>data_file!A225</f>
        <v>749894.20900000003</v>
      </c>
      <c r="B197">
        <f>data_file!B225</f>
        <v>-8.1857282399999995</v>
      </c>
      <c r="C197">
        <f>data_file!C225</f>
        <v>-82.442826699999998</v>
      </c>
      <c r="D197">
        <f t="shared" si="30"/>
        <v>6.6609019334407495</v>
      </c>
      <c r="E197">
        <f t="shared" si="31"/>
        <v>749894.20900000003</v>
      </c>
      <c r="F197">
        <f t="shared" si="32"/>
        <v>2.1530052888715971</v>
      </c>
      <c r="G197">
        <f t="shared" si="33"/>
        <v>-87.277381460000001</v>
      </c>
      <c r="H197">
        <f t="shared" si="34"/>
        <v>0.10226942363711818</v>
      </c>
      <c r="I197">
        <f t="shared" si="35"/>
        <v>-2.1505749786738431</v>
      </c>
      <c r="J197">
        <f t="shared" si="36"/>
        <v>749894.20900000003</v>
      </c>
      <c r="K197">
        <f t="shared" si="37"/>
        <v>0.10226942363711818</v>
      </c>
      <c r="L197" t="e">
        <f t="shared" si="38"/>
        <v>#N/A</v>
      </c>
      <c r="M197">
        <f t="shared" si="39"/>
        <v>9.8688271669907102E-8</v>
      </c>
    </row>
    <row r="198" spans="1:13" x14ac:dyDescent="0.25">
      <c r="A198">
        <f>data_file!A226</f>
        <v>794328.23499999999</v>
      </c>
      <c r="B198">
        <f>data_file!B226</f>
        <v>-8.7059949599999999</v>
      </c>
      <c r="C198">
        <f>data_file!C226</f>
        <v>-82.099007299999997</v>
      </c>
      <c r="D198">
        <f t="shared" si="30"/>
        <v>6.1428316134407499</v>
      </c>
      <c r="E198">
        <f t="shared" si="31"/>
        <v>794328.23499999999</v>
      </c>
      <c r="F198">
        <f t="shared" si="32"/>
        <v>2.0283438549801276</v>
      </c>
      <c r="G198">
        <f t="shared" si="33"/>
        <v>-87.227591279999999</v>
      </c>
      <c r="H198">
        <f t="shared" si="34"/>
        <v>9.8108518465155156E-2</v>
      </c>
      <c r="I198">
        <f t="shared" si="35"/>
        <v>-2.0259697709097777</v>
      </c>
      <c r="J198">
        <f t="shared" si="36"/>
        <v>794328.23499999999</v>
      </c>
      <c r="K198">
        <f t="shared" si="37"/>
        <v>9.8108518465155156E-2</v>
      </c>
      <c r="L198" t="e">
        <f t="shared" si="38"/>
        <v>#N/A</v>
      </c>
      <c r="M198">
        <f t="shared" si="39"/>
        <v>9.8897922900161658E-8</v>
      </c>
    </row>
    <row r="199" spans="1:13" x14ac:dyDescent="0.25">
      <c r="A199">
        <f>data_file!A227</f>
        <v>841395.14199999999</v>
      </c>
      <c r="B199">
        <f>data_file!B227</f>
        <v>-9.2299251400000006</v>
      </c>
      <c r="C199">
        <f>data_file!C227</f>
        <v>-81.741035199999999</v>
      </c>
      <c r="D199">
        <f t="shared" si="30"/>
        <v>5.6217710334407496</v>
      </c>
      <c r="E199">
        <f t="shared" si="31"/>
        <v>841395.14199999999</v>
      </c>
      <c r="F199">
        <f t="shared" si="32"/>
        <v>1.9102427130706769</v>
      </c>
      <c r="G199">
        <f t="shared" si="33"/>
        <v>-87.173665200000002</v>
      </c>
      <c r="H199">
        <f t="shared" si="34"/>
        <v>9.4191861571274141E-2</v>
      </c>
      <c r="I199">
        <f t="shared" si="35"/>
        <v>-1.9079190538524842</v>
      </c>
      <c r="J199">
        <f t="shared" si="36"/>
        <v>841395.14199999999</v>
      </c>
      <c r="K199">
        <f t="shared" si="37"/>
        <v>9.4191861571274141E-2</v>
      </c>
      <c r="L199" t="e">
        <f t="shared" si="38"/>
        <v>#N/A</v>
      </c>
      <c r="M199">
        <f t="shared" si="39"/>
        <v>9.9142573114210378E-8</v>
      </c>
    </row>
    <row r="200" spans="1:13" x14ac:dyDescent="0.25">
      <c r="A200">
        <f>data_file!A228</f>
        <v>891250.93799999997</v>
      </c>
      <c r="B200">
        <f>data_file!B228</f>
        <v>-9.7589645100000002</v>
      </c>
      <c r="C200">
        <f>data_file!C228</f>
        <v>-81.342820200000006</v>
      </c>
      <c r="D200">
        <f t="shared" si="30"/>
        <v>5.0956421634407505</v>
      </c>
      <c r="E200">
        <f t="shared" si="31"/>
        <v>891250.93799999997</v>
      </c>
      <c r="F200">
        <f t="shared" si="32"/>
        <v>1.7979686219178075</v>
      </c>
      <c r="G200">
        <f t="shared" si="33"/>
        <v>-87.099077350000002</v>
      </c>
      <c r="H200">
        <f t="shared" si="34"/>
        <v>9.0993434850772451E-2</v>
      </c>
      <c r="I200">
        <f t="shared" si="35"/>
        <v>-1.7956646012591211</v>
      </c>
      <c r="J200">
        <f t="shared" si="36"/>
        <v>891250.93799999997</v>
      </c>
      <c r="K200">
        <f t="shared" si="37"/>
        <v>9.0993434850772451E-2</v>
      </c>
      <c r="L200" t="e">
        <f t="shared" si="38"/>
        <v>#N/A</v>
      </c>
      <c r="M200">
        <f t="shared" si="39"/>
        <v>9.9447738260288944E-8</v>
      </c>
    </row>
    <row r="201" spans="1:13" x14ac:dyDescent="0.25">
      <c r="A201">
        <f>data_file!A229</f>
        <v>944060.87600000005</v>
      </c>
      <c r="B201">
        <f>data_file!B229</f>
        <v>-10.293745299999999</v>
      </c>
      <c r="C201">
        <f>data_file!C229</f>
        <v>-80.9189911</v>
      </c>
      <c r="D201">
        <f t="shared" si="30"/>
        <v>4.5643490734407504</v>
      </c>
      <c r="E201">
        <f t="shared" si="31"/>
        <v>944060.87600000005</v>
      </c>
      <c r="F201">
        <f t="shared" si="32"/>
        <v>1.6912875567938515</v>
      </c>
      <c r="G201">
        <f t="shared" si="33"/>
        <v>-87.012184739999995</v>
      </c>
      <c r="H201">
        <f t="shared" si="34"/>
        <v>8.8155966798757521E-2</v>
      </c>
      <c r="I201">
        <f t="shared" si="35"/>
        <v>-1.688988491755788</v>
      </c>
      <c r="J201">
        <f t="shared" si="36"/>
        <v>944060.87600000005</v>
      </c>
      <c r="K201">
        <f t="shared" si="37"/>
        <v>8.8155966798757521E-2</v>
      </c>
      <c r="L201" t="e">
        <f t="shared" si="38"/>
        <v>#N/A</v>
      </c>
      <c r="M201">
        <f t="shared" si="39"/>
        <v>9.981445535266805E-8</v>
      </c>
    </row>
    <row r="202" spans="1:13" x14ac:dyDescent="0.25">
      <c r="A202">
        <f>data_file!A230</f>
        <v>1000000</v>
      </c>
      <c r="B202">
        <f>data_file!B230</f>
        <v>-10.836281400000001</v>
      </c>
      <c r="C202">
        <f>data_file!C230</f>
        <v>-80.495259300000001</v>
      </c>
      <c r="D202">
        <f t="shared" si="30"/>
        <v>4.0404598734407493</v>
      </c>
      <c r="E202">
        <f t="shared" si="31"/>
        <v>1000000</v>
      </c>
      <c r="F202">
        <f t="shared" si="32"/>
        <v>1.5922930285931032</v>
      </c>
      <c r="G202">
        <f t="shared" si="33"/>
        <v>-86.955042640000002</v>
      </c>
      <c r="H202">
        <f t="shared" si="34"/>
        <v>8.4581839253168783E-2</v>
      </c>
      <c r="I202">
        <f t="shared" si="35"/>
        <v>-1.5900449683498727</v>
      </c>
      <c r="J202">
        <f t="shared" si="36"/>
        <v>1000000</v>
      </c>
      <c r="K202">
        <f t="shared" si="37"/>
        <v>8.4581839253168783E-2</v>
      </c>
      <c r="L202" t="e">
        <f t="shared" si="38"/>
        <v>#N/A</v>
      </c>
      <c r="M202">
        <f t="shared" si="39"/>
        <v>1.0009461761139007E-7</v>
      </c>
    </row>
    <row r="203" spans="1:13" x14ac:dyDescent="0.25">
      <c r="A203">
        <f>data_file!A231</f>
        <v>1059253.73</v>
      </c>
      <c r="B203">
        <f>data_file!B231</f>
        <v>-11.386101699999999</v>
      </c>
      <c r="C203">
        <f>data_file!C231</f>
        <v>-80.024999500000007</v>
      </c>
      <c r="D203">
        <f t="shared" si="30"/>
        <v>3.4963507734407511</v>
      </c>
      <c r="E203">
        <f t="shared" si="31"/>
        <v>1059253.73</v>
      </c>
      <c r="F203">
        <f t="shared" si="32"/>
        <v>1.4956071705507277</v>
      </c>
      <c r="G203">
        <f t="shared" si="33"/>
        <v>-86.848943660000003</v>
      </c>
      <c r="H203">
        <f t="shared" si="34"/>
        <v>8.2211415352262673E-2</v>
      </c>
      <c r="I203">
        <f t="shared" si="35"/>
        <v>-1.4933459384176631</v>
      </c>
      <c r="J203">
        <f t="shared" si="36"/>
        <v>1059253.73</v>
      </c>
      <c r="K203">
        <f t="shared" si="37"/>
        <v>8.2211415352262673E-2</v>
      </c>
      <c r="L203" t="e">
        <f t="shared" si="38"/>
        <v>#N/A</v>
      </c>
      <c r="M203">
        <f t="shared" si="39"/>
        <v>1.0061429873086852E-7</v>
      </c>
    </row>
    <row r="204" spans="1:13" x14ac:dyDescent="0.25">
      <c r="A204">
        <f>data_file!A232</f>
        <v>1122018.45</v>
      </c>
      <c r="B204">
        <f>data_file!B232</f>
        <v>-11.942444</v>
      </c>
      <c r="C204">
        <f>data_file!C232</f>
        <v>-79.542668399999997</v>
      </c>
      <c r="D204">
        <f t="shared" si="30"/>
        <v>2.9458928734407497</v>
      </c>
      <c r="E204">
        <f t="shared" si="31"/>
        <v>1122018.45</v>
      </c>
      <c r="F204">
        <f t="shared" si="32"/>
        <v>1.4037657553946139</v>
      </c>
      <c r="G204">
        <f t="shared" si="33"/>
        <v>-86.766201240000001</v>
      </c>
      <c r="H204">
        <f t="shared" si="34"/>
        <v>7.9187093189534666E-2</v>
      </c>
      <c r="I204">
        <f t="shared" si="35"/>
        <v>-1.4015304849666321</v>
      </c>
      <c r="J204">
        <f t="shared" si="36"/>
        <v>1122018.45</v>
      </c>
      <c r="K204">
        <f t="shared" si="37"/>
        <v>7.9187093189534666E-2</v>
      </c>
      <c r="L204" t="e">
        <f t="shared" si="38"/>
        <v>#N/A</v>
      </c>
      <c r="M204">
        <f t="shared" si="39"/>
        <v>1.0120863898762173E-7</v>
      </c>
    </row>
    <row r="205" spans="1:13" x14ac:dyDescent="0.25">
      <c r="A205">
        <f>data_file!A233</f>
        <v>1188502.23</v>
      </c>
      <c r="B205">
        <f>data_file!B233</f>
        <v>-12.5209984</v>
      </c>
      <c r="C205">
        <f>data_file!C233</f>
        <v>-79.042504399999999</v>
      </c>
      <c r="D205">
        <f t="shared" si="30"/>
        <v>2.3812589734407492</v>
      </c>
      <c r="E205">
        <f t="shared" si="31"/>
        <v>1188502.23</v>
      </c>
      <c r="F205">
        <f t="shared" si="32"/>
        <v>1.315415480843009</v>
      </c>
      <c r="G205">
        <f t="shared" si="33"/>
        <v>-86.687068710000005</v>
      </c>
      <c r="H205">
        <f t="shared" si="34"/>
        <v>7.6016998826682794E-2</v>
      </c>
      <c r="I205">
        <f t="shared" si="35"/>
        <v>-1.3132171576440921</v>
      </c>
      <c r="J205">
        <f t="shared" si="36"/>
        <v>1188502.23</v>
      </c>
      <c r="K205">
        <f t="shared" si="37"/>
        <v>7.6016998826682794E-2</v>
      </c>
      <c r="L205" t="e">
        <f t="shared" si="38"/>
        <v>#N/A</v>
      </c>
      <c r="M205">
        <f t="shared" si="39"/>
        <v>1.0197262106885455E-7</v>
      </c>
    </row>
    <row r="206" spans="1:13" x14ac:dyDescent="0.25">
      <c r="A206">
        <f>data_file!A234</f>
        <v>1258925.4099999999</v>
      </c>
      <c r="B206">
        <f>data_file!B234</f>
        <v>-13.0994212</v>
      </c>
      <c r="C206">
        <f>data_file!C234</f>
        <v>-78.483051399999994</v>
      </c>
      <c r="D206">
        <f t="shared" si="30"/>
        <v>1.8151831734407491</v>
      </c>
      <c r="E206">
        <f t="shared" si="31"/>
        <v>1258925.4099999999</v>
      </c>
      <c r="F206">
        <f t="shared" si="32"/>
        <v>1.2324211950843889</v>
      </c>
      <c r="G206">
        <f t="shared" si="33"/>
        <v>-86.576845759999998</v>
      </c>
      <c r="H206">
        <f t="shared" si="34"/>
        <v>7.3587592423133605E-2</v>
      </c>
      <c r="I206">
        <f t="shared" si="35"/>
        <v>-1.2302222841155983</v>
      </c>
      <c r="J206">
        <f t="shared" si="36"/>
        <v>1258925.4099999999</v>
      </c>
      <c r="K206">
        <f t="shared" si="37"/>
        <v>7.3587592423133605E-2</v>
      </c>
      <c r="L206" t="e">
        <f t="shared" si="38"/>
        <v>#N/A</v>
      </c>
      <c r="M206">
        <f t="shared" si="39"/>
        <v>1.0276294520618496E-7</v>
      </c>
    </row>
    <row r="207" spans="1:13" x14ac:dyDescent="0.25">
      <c r="A207">
        <f>data_file!A235</f>
        <v>1333521.43</v>
      </c>
      <c r="B207">
        <f>data_file!B235</f>
        <v>-13.681551900000001</v>
      </c>
      <c r="C207">
        <f>data_file!C235</f>
        <v>-77.869225200000002</v>
      </c>
      <c r="D207">
        <f t="shared" si="30"/>
        <v>1.2486036734407495</v>
      </c>
      <c r="E207">
        <f t="shared" si="31"/>
        <v>1333521.43</v>
      </c>
      <c r="F207">
        <f t="shared" si="32"/>
        <v>1.1545963591263753</v>
      </c>
      <c r="G207">
        <f t="shared" si="33"/>
        <v>-86.436524770000005</v>
      </c>
      <c r="H207">
        <f t="shared" si="34"/>
        <v>7.1763113745926976E-2</v>
      </c>
      <c r="I207">
        <f t="shared" si="35"/>
        <v>-1.1523640084684053</v>
      </c>
      <c r="J207">
        <f t="shared" si="36"/>
        <v>1333521.43</v>
      </c>
      <c r="K207">
        <f t="shared" si="37"/>
        <v>7.1763113745926976E-2</v>
      </c>
      <c r="L207" t="e">
        <f t="shared" si="38"/>
        <v>#N/A</v>
      </c>
      <c r="M207">
        <f t="shared" si="39"/>
        <v>1.0356915829355957E-7</v>
      </c>
    </row>
    <row r="208" spans="1:13" x14ac:dyDescent="0.25">
      <c r="A208">
        <f>data_file!A236</f>
        <v>1412537.54</v>
      </c>
      <c r="B208">
        <f>data_file!B236</f>
        <v>-14.294119500000001</v>
      </c>
      <c r="C208">
        <f>data_file!C236</f>
        <v>-77.214872</v>
      </c>
      <c r="D208">
        <f t="shared" si="30"/>
        <v>0.65267227344074996</v>
      </c>
      <c r="E208">
        <f t="shared" si="31"/>
        <v>1412537.54</v>
      </c>
      <c r="F208">
        <f t="shared" si="32"/>
        <v>1.0780368681064203</v>
      </c>
      <c r="G208">
        <f t="shared" si="33"/>
        <v>-86.349499789999996</v>
      </c>
      <c r="H208">
        <f t="shared" si="34"/>
        <v>6.8638769886630355E-2</v>
      </c>
      <c r="I208">
        <f t="shared" si="35"/>
        <v>-1.0758495286354639</v>
      </c>
      <c r="J208">
        <f t="shared" si="36"/>
        <v>1412537.54</v>
      </c>
      <c r="K208">
        <f t="shared" si="37"/>
        <v>6.8638769886630355E-2</v>
      </c>
      <c r="L208" t="e">
        <f t="shared" si="38"/>
        <v>#N/A</v>
      </c>
      <c r="M208">
        <f t="shared" si="39"/>
        <v>1.0472939606847464E-7</v>
      </c>
    </row>
    <row r="209" spans="1:13" x14ac:dyDescent="0.25">
      <c r="A209">
        <f>data_file!A237</f>
        <v>1496235.66</v>
      </c>
      <c r="B209">
        <f>data_file!B237</f>
        <v>-14.917167600000001</v>
      </c>
      <c r="C209">
        <f>data_file!C237</f>
        <v>-76.502905999999996</v>
      </c>
      <c r="D209">
        <f t="shared" si="30"/>
        <v>5.5412973440748914E-2</v>
      </c>
      <c r="E209">
        <f t="shared" si="31"/>
        <v>1496235.66</v>
      </c>
      <c r="F209">
        <f t="shared" si="32"/>
        <v>1.0064000476692625</v>
      </c>
      <c r="G209">
        <f t="shared" si="33"/>
        <v>-86.257901500000003</v>
      </c>
      <c r="H209">
        <f t="shared" si="34"/>
        <v>6.5683219105643759E-2</v>
      </c>
      <c r="I209">
        <f t="shared" si="35"/>
        <v>-1.0042543356523854</v>
      </c>
      <c r="J209">
        <f t="shared" si="36"/>
        <v>1496235.66</v>
      </c>
      <c r="K209">
        <f t="shared" si="37"/>
        <v>6.5683219105643759E-2</v>
      </c>
      <c r="L209" t="e">
        <f t="shared" si="38"/>
        <v>#N/A</v>
      </c>
      <c r="M209">
        <f t="shared" si="39"/>
        <v>1.0591962027198287E-7</v>
      </c>
    </row>
    <row r="210" spans="1:13" x14ac:dyDescent="0.25">
      <c r="A210">
        <f>data_file!A238</f>
        <v>1584893.19</v>
      </c>
      <c r="B210">
        <f>data_file!B238</f>
        <v>-15.552477</v>
      </c>
      <c r="C210">
        <f>data_file!C238</f>
        <v>-75.662428000000006</v>
      </c>
      <c r="D210">
        <f t="shared" si="30"/>
        <v>-0.55820592655924983</v>
      </c>
      <c r="E210">
        <f t="shared" si="31"/>
        <v>1584893.19</v>
      </c>
      <c r="F210">
        <f t="shared" si="32"/>
        <v>0.93775568067632664</v>
      </c>
      <c r="G210">
        <f t="shared" si="33"/>
        <v>-86.064719800000006</v>
      </c>
      <c r="H210">
        <f t="shared" si="34"/>
        <v>6.4357804262541091E-2</v>
      </c>
      <c r="I210">
        <f t="shared" si="35"/>
        <v>-0.93554464867863207</v>
      </c>
      <c r="J210">
        <f t="shared" si="36"/>
        <v>1584893.19</v>
      </c>
      <c r="K210">
        <f t="shared" si="37"/>
        <v>6.4357804262541091E-2</v>
      </c>
      <c r="L210" t="e">
        <f t="shared" si="38"/>
        <v>#N/A</v>
      </c>
      <c r="M210">
        <f t="shared" si="39"/>
        <v>1.0733852259422377E-7</v>
      </c>
    </row>
    <row r="211" spans="1:13" x14ac:dyDescent="0.25">
      <c r="A211">
        <f>data_file!A239</f>
        <v>1678804.02</v>
      </c>
      <c r="B211">
        <f>data_file!B239</f>
        <v>-16.210233800000001</v>
      </c>
      <c r="C211">
        <f>data_file!C239</f>
        <v>-74.712092400000003</v>
      </c>
      <c r="D211">
        <f t="shared" si="30"/>
        <v>-1.1936619265592512</v>
      </c>
      <c r="E211">
        <f t="shared" si="31"/>
        <v>1678804.02</v>
      </c>
      <c r="F211">
        <f t="shared" si="32"/>
        <v>0.87159936199180343</v>
      </c>
      <c r="G211">
        <f t="shared" si="33"/>
        <v>-85.9032421</v>
      </c>
      <c r="H211">
        <f t="shared" si="34"/>
        <v>6.2267933256034233E-2</v>
      </c>
      <c r="I211">
        <f t="shared" si="35"/>
        <v>-0.86937227486994362</v>
      </c>
      <c r="J211">
        <f t="shared" si="36"/>
        <v>1678804.02</v>
      </c>
      <c r="K211">
        <f t="shared" si="37"/>
        <v>6.2267933256034233E-2</v>
      </c>
      <c r="L211" t="e">
        <f t="shared" si="38"/>
        <v>#N/A</v>
      </c>
      <c r="M211">
        <f t="shared" si="39"/>
        <v>1.0904715642504098E-7</v>
      </c>
    </row>
    <row r="212" spans="1:13" x14ac:dyDescent="0.25">
      <c r="A212">
        <f>data_file!A240</f>
        <v>1778279.41</v>
      </c>
      <c r="B212">
        <f>data_file!B240</f>
        <v>-16.8974227</v>
      </c>
      <c r="C212">
        <f>data_file!C240</f>
        <v>-73.685858199999998</v>
      </c>
      <c r="D212">
        <f t="shared" si="30"/>
        <v>-1.8689366265592504</v>
      </c>
      <c r="E212">
        <f t="shared" si="31"/>
        <v>1778279.41</v>
      </c>
      <c r="F212">
        <f t="shared" si="32"/>
        <v>0.80640491974991235</v>
      </c>
      <c r="G212">
        <f t="shared" si="33"/>
        <v>-85.692614800000001</v>
      </c>
      <c r="H212">
        <f t="shared" si="34"/>
        <v>6.0566863516388243E-2</v>
      </c>
      <c r="I212">
        <f t="shared" si="35"/>
        <v>-0.80412719742628391</v>
      </c>
      <c r="J212">
        <f t="shared" si="36"/>
        <v>1778279.41</v>
      </c>
      <c r="K212">
        <f t="shared" si="37"/>
        <v>6.0566863516388243E-2</v>
      </c>
      <c r="L212" t="e">
        <f t="shared" si="38"/>
        <v>#N/A</v>
      </c>
      <c r="M212">
        <f t="shared" si="39"/>
        <v>1.1130005538589508E-7</v>
      </c>
    </row>
    <row r="213" spans="1:13" x14ac:dyDescent="0.25">
      <c r="A213">
        <f>data_file!A241</f>
        <v>1883649.09</v>
      </c>
      <c r="B213">
        <f>data_file!B241</f>
        <v>-17.639184</v>
      </c>
      <c r="C213">
        <f>data_file!C241</f>
        <v>-72.607698299999996</v>
      </c>
      <c r="D213">
        <f t="shared" si="30"/>
        <v>-2.6009659265592511</v>
      </c>
      <c r="E213">
        <f t="shared" si="31"/>
        <v>1883649.09</v>
      </c>
      <c r="F213">
        <f t="shared" si="32"/>
        <v>0.74122780743780314</v>
      </c>
      <c r="G213">
        <f t="shared" si="33"/>
        <v>-85.530149699999996</v>
      </c>
      <c r="H213">
        <f t="shared" si="34"/>
        <v>5.776721521619773E-2</v>
      </c>
      <c r="I213">
        <f t="shared" si="35"/>
        <v>-0.73897334956358096</v>
      </c>
      <c r="J213">
        <f t="shared" si="36"/>
        <v>1883649.09</v>
      </c>
      <c r="K213">
        <f t="shared" si="37"/>
        <v>5.776721521619773E-2</v>
      </c>
      <c r="L213" t="e">
        <f t="shared" si="38"/>
        <v>#N/A</v>
      </c>
      <c r="M213">
        <f t="shared" si="39"/>
        <v>1.1433820115024353E-7</v>
      </c>
    </row>
    <row r="214" spans="1:13" x14ac:dyDescent="0.25">
      <c r="A214">
        <f>data_file!A242</f>
        <v>1995262.31</v>
      </c>
      <c r="B214">
        <f>data_file!B242</f>
        <v>-18.334909100000001</v>
      </c>
      <c r="C214">
        <f>data_file!C242</f>
        <v>-71.466168199999998</v>
      </c>
      <c r="D214">
        <f t="shared" si="30"/>
        <v>-3.3014300265592507</v>
      </c>
      <c r="E214">
        <f t="shared" si="31"/>
        <v>1995262.31</v>
      </c>
      <c r="F214">
        <f t="shared" si="32"/>
        <v>0.68379905877799918</v>
      </c>
      <c r="G214">
        <f t="shared" si="33"/>
        <v>-85.309909399999995</v>
      </c>
      <c r="H214">
        <f t="shared" si="34"/>
        <v>5.5911607737989005E-2</v>
      </c>
      <c r="I214">
        <f t="shared" si="35"/>
        <v>-0.68150938724703625</v>
      </c>
      <c r="J214">
        <f t="shared" si="36"/>
        <v>1995262.31</v>
      </c>
      <c r="K214">
        <f t="shared" si="37"/>
        <v>5.5911607737989005E-2</v>
      </c>
      <c r="L214" t="e">
        <f t="shared" si="38"/>
        <v>#N/A</v>
      </c>
      <c r="M214">
        <f t="shared" si="39"/>
        <v>1.1704376687633852E-7</v>
      </c>
    </row>
    <row r="215" spans="1:13" x14ac:dyDescent="0.25">
      <c r="A215">
        <f>data_file!A243</f>
        <v>2113489.04</v>
      </c>
      <c r="B215">
        <f>data_file!B243</f>
        <v>-19.0242039</v>
      </c>
      <c r="C215">
        <f>data_file!C243</f>
        <v>-70.454620700000007</v>
      </c>
      <c r="D215">
        <f t="shared" si="30"/>
        <v>-3.9997116265592503</v>
      </c>
      <c r="E215">
        <f t="shared" si="31"/>
        <v>2113489.04</v>
      </c>
      <c r="F215">
        <f t="shared" si="32"/>
        <v>0.63097829275013695</v>
      </c>
      <c r="G215">
        <f t="shared" si="33"/>
        <v>-85.23076780000001</v>
      </c>
      <c r="H215">
        <f t="shared" si="34"/>
        <v>5.2461248499043156E-2</v>
      </c>
      <c r="I215">
        <f t="shared" si="35"/>
        <v>-0.6287936253873756</v>
      </c>
      <c r="J215">
        <f t="shared" si="36"/>
        <v>2113489.04</v>
      </c>
      <c r="K215">
        <f t="shared" si="37"/>
        <v>5.2461248499043156E-2</v>
      </c>
      <c r="L215" t="e">
        <f t="shared" si="38"/>
        <v>#N/A</v>
      </c>
      <c r="M215">
        <f t="shared" si="39"/>
        <v>1.1976005902041485E-7</v>
      </c>
    </row>
    <row r="216" spans="1:13" x14ac:dyDescent="0.25">
      <c r="A216">
        <f>data_file!A244</f>
        <v>2238721.14</v>
      </c>
      <c r="B216">
        <f>data_file!B244</f>
        <v>-19.799196500000001</v>
      </c>
      <c r="C216">
        <f>data_file!C244</f>
        <v>-69.352506199999993</v>
      </c>
      <c r="D216">
        <f t="shared" si="30"/>
        <v>-4.7816157265592505</v>
      </c>
      <c r="E216">
        <f t="shared" si="31"/>
        <v>2238721.14</v>
      </c>
      <c r="F216">
        <f t="shared" si="32"/>
        <v>0.57665918477565836</v>
      </c>
      <c r="G216">
        <f t="shared" si="33"/>
        <v>-85.073047899999992</v>
      </c>
      <c r="H216">
        <f t="shared" si="34"/>
        <v>4.952671856434214E-2</v>
      </c>
      <c r="I216">
        <f t="shared" si="35"/>
        <v>-0.57452843231155704</v>
      </c>
      <c r="J216">
        <f t="shared" si="36"/>
        <v>2238721.14</v>
      </c>
      <c r="K216">
        <f t="shared" si="37"/>
        <v>4.952671856434214E-2</v>
      </c>
      <c r="L216" t="e">
        <f t="shared" si="38"/>
        <v>#N/A</v>
      </c>
      <c r="M216">
        <f t="shared" si="39"/>
        <v>1.2373957082920269E-7</v>
      </c>
    </row>
    <row r="217" spans="1:13" x14ac:dyDescent="0.25">
      <c r="A217">
        <f>data_file!A245</f>
        <v>2371373.71</v>
      </c>
      <c r="B217">
        <f>data_file!B245</f>
        <v>-20.636037200000001</v>
      </c>
      <c r="C217">
        <f>data_file!C245</f>
        <v>-68.538498700000005</v>
      </c>
      <c r="D217">
        <f t="shared" si="30"/>
        <v>-5.6213576265592504</v>
      </c>
      <c r="E217">
        <f t="shared" si="31"/>
        <v>2371373.71</v>
      </c>
      <c r="F217">
        <f t="shared" si="32"/>
        <v>0.52351860290635444</v>
      </c>
      <c r="G217">
        <f t="shared" si="33"/>
        <v>-85.233271300000013</v>
      </c>
      <c r="H217">
        <f t="shared" si="34"/>
        <v>4.3503962480343557E-2</v>
      </c>
      <c r="I217">
        <f t="shared" si="35"/>
        <v>-0.52170789991865185</v>
      </c>
      <c r="J217">
        <f t="shared" si="36"/>
        <v>2371373.71</v>
      </c>
      <c r="K217">
        <f t="shared" si="37"/>
        <v>4.3503962480343557E-2</v>
      </c>
      <c r="L217" t="e">
        <f t="shared" si="38"/>
        <v>#N/A</v>
      </c>
      <c r="M217">
        <f t="shared" si="39"/>
        <v>1.2864494268326701E-7</v>
      </c>
    </row>
    <row r="218" spans="1:13" x14ac:dyDescent="0.25">
      <c r="A218">
        <f>data_file!A246</f>
        <v>2511886.4300000002</v>
      </c>
      <c r="B218">
        <f>data_file!B246</f>
        <v>-21.617109899999999</v>
      </c>
      <c r="C218">
        <f>data_file!C246</f>
        <v>-68.212099499999994</v>
      </c>
      <c r="D218">
        <f t="shared" si="30"/>
        <v>-6.5967089265592485</v>
      </c>
      <c r="E218">
        <f t="shared" si="31"/>
        <v>2511886.4300000002</v>
      </c>
      <c r="F218">
        <f t="shared" si="32"/>
        <v>0.46791239916530625</v>
      </c>
      <c r="G218">
        <f t="shared" si="33"/>
        <v>-85.920924200000002</v>
      </c>
      <c r="H218">
        <f t="shared" si="34"/>
        <v>3.3284095981039548E-2</v>
      </c>
      <c r="I218">
        <f t="shared" si="35"/>
        <v>-0.46672709611437585</v>
      </c>
      <c r="J218">
        <f t="shared" si="36"/>
        <v>2511886.4300000002</v>
      </c>
      <c r="K218">
        <f t="shared" si="37"/>
        <v>3.3284095981039548E-2</v>
      </c>
      <c r="L218" t="e">
        <f t="shared" si="38"/>
        <v>#N/A</v>
      </c>
      <c r="M218">
        <f t="shared" si="39"/>
        <v>1.3575540104590022E-7</v>
      </c>
    </row>
    <row r="219" spans="1:13" x14ac:dyDescent="0.25">
      <c r="A219">
        <f>data_file!A247</f>
        <v>2660725.06</v>
      </c>
      <c r="B219">
        <f>data_file!B247</f>
        <v>-22.790640799999998</v>
      </c>
      <c r="C219">
        <f>data_file!C247</f>
        <v>-67.493075700000006</v>
      </c>
      <c r="D219">
        <f t="shared" si="30"/>
        <v>-7.7738979265592487</v>
      </c>
      <c r="E219">
        <f t="shared" si="31"/>
        <v>2660725.06</v>
      </c>
      <c r="F219">
        <f t="shared" si="32"/>
        <v>0.40860634257990214</v>
      </c>
      <c r="G219">
        <f t="shared" si="33"/>
        <v>-86.241258799999997</v>
      </c>
      <c r="H219">
        <f t="shared" si="34"/>
        <v>2.6786337741382133E-2</v>
      </c>
      <c r="I219">
        <f t="shared" si="35"/>
        <v>-0.4077274031837067</v>
      </c>
      <c r="J219">
        <f t="shared" si="36"/>
        <v>2660725.06</v>
      </c>
      <c r="K219">
        <f t="shared" si="37"/>
        <v>2.6786337741382133E-2</v>
      </c>
      <c r="L219" t="e">
        <f t="shared" si="38"/>
        <v>#N/A</v>
      </c>
      <c r="M219">
        <f t="shared" si="39"/>
        <v>1.4670679532388202E-7</v>
      </c>
    </row>
    <row r="220" spans="1:13" x14ac:dyDescent="0.25">
      <c r="A220">
        <f>data_file!A248</f>
        <v>2818382.93</v>
      </c>
      <c r="B220">
        <f>data_file!B248</f>
        <v>-24.370623599999998</v>
      </c>
      <c r="C220">
        <f>data_file!C248</f>
        <v>-64.317822100000001</v>
      </c>
      <c r="D220">
        <f t="shared" si="30"/>
        <v>-9.351932726559248</v>
      </c>
      <c r="E220">
        <f t="shared" si="31"/>
        <v>2818382.93</v>
      </c>
      <c r="F220">
        <f t="shared" si="32"/>
        <v>0.34072450060846826</v>
      </c>
      <c r="G220">
        <f t="shared" si="33"/>
        <v>-84.180841900000004</v>
      </c>
      <c r="H220">
        <f t="shared" si="34"/>
        <v>3.4545699936445594E-2</v>
      </c>
      <c r="I220">
        <f t="shared" si="35"/>
        <v>-0.33896870051789613</v>
      </c>
      <c r="J220">
        <f t="shared" si="36"/>
        <v>2818382.93</v>
      </c>
      <c r="K220">
        <f t="shared" si="37"/>
        <v>3.4545699936445594E-2</v>
      </c>
      <c r="L220" t="e">
        <f t="shared" si="38"/>
        <v>#N/A</v>
      </c>
      <c r="M220">
        <f t="shared" si="39"/>
        <v>1.6659445167287928E-7</v>
      </c>
    </row>
    <row r="221" spans="1:13" x14ac:dyDescent="0.25">
      <c r="A221">
        <f>data_file!A249</f>
        <v>2985382.62</v>
      </c>
      <c r="B221">
        <f>data_file!B249</f>
        <v>-25.605889300000001</v>
      </c>
      <c r="C221">
        <f>data_file!C249</f>
        <v>-58.836239499999998</v>
      </c>
      <c r="D221">
        <f t="shared" si="30"/>
        <v>-10.591011926559251</v>
      </c>
      <c r="E221">
        <f t="shared" si="31"/>
        <v>2985382.62</v>
      </c>
      <c r="F221">
        <f t="shared" si="32"/>
        <v>0.29542646896493197</v>
      </c>
      <c r="G221">
        <f t="shared" si="33"/>
        <v>-79.849593400000003</v>
      </c>
      <c r="H221">
        <f t="shared" si="34"/>
        <v>5.2063829609943442E-2</v>
      </c>
      <c r="I221">
        <f t="shared" si="35"/>
        <v>-0.29080260695433024</v>
      </c>
      <c r="J221">
        <f t="shared" si="36"/>
        <v>2985382.62</v>
      </c>
      <c r="K221">
        <f t="shared" si="37"/>
        <v>5.2063829609943442E-2</v>
      </c>
      <c r="L221" t="e">
        <f t="shared" si="38"/>
        <v>#N/A</v>
      </c>
      <c r="M221">
        <f t="shared" si="39"/>
        <v>1.8332506006717364E-7</v>
      </c>
    </row>
    <row r="222" spans="1:13" x14ac:dyDescent="0.25">
      <c r="A222">
        <f>data_file!A250</f>
        <v>3162277.66</v>
      </c>
      <c r="B222">
        <f>data_file!B250</f>
        <v>-26.7964585</v>
      </c>
      <c r="C222">
        <f>data_file!C250</f>
        <v>-54.292301199999997</v>
      </c>
      <c r="D222">
        <f t="shared" si="30"/>
        <v>-11.771813626559251</v>
      </c>
      <c r="E222">
        <f t="shared" si="31"/>
        <v>3162277.66</v>
      </c>
      <c r="F222">
        <f t="shared" si="32"/>
        <v>0.25787504613119727</v>
      </c>
      <c r="G222">
        <f t="shared" si="33"/>
        <v>-76.550902799999989</v>
      </c>
      <c r="H222">
        <f t="shared" si="34"/>
        <v>5.9976938619454717E-2</v>
      </c>
      <c r="I222">
        <f t="shared" si="35"/>
        <v>-0.25080332185002113</v>
      </c>
      <c r="J222">
        <f t="shared" si="36"/>
        <v>3162277.66</v>
      </c>
      <c r="K222">
        <f t="shared" si="37"/>
        <v>5.9976938619454717E-2</v>
      </c>
      <c r="L222" t="e">
        <f t="shared" si="38"/>
        <v>#N/A</v>
      </c>
      <c r="M222">
        <f t="shared" si="39"/>
        <v>2.0067203151824058E-7</v>
      </c>
    </row>
    <row r="223" spans="1:13" x14ac:dyDescent="0.25">
      <c r="A223">
        <f>data_file!A251</f>
        <v>3349654.39</v>
      </c>
      <c r="B223">
        <f>data_file!B251</f>
        <v>-28.214292199999999</v>
      </c>
      <c r="C223">
        <f>data_file!C251</f>
        <v>-49.868415400000004</v>
      </c>
      <c r="D223">
        <f t="shared" si="30"/>
        <v>-13.180895026559249</v>
      </c>
      <c r="E223">
        <f t="shared" si="31"/>
        <v>3349654.39</v>
      </c>
      <c r="F223">
        <f t="shared" si="32"/>
        <v>0.21925789921685915</v>
      </c>
      <c r="G223">
        <f t="shared" si="33"/>
        <v>-73.464453899999995</v>
      </c>
      <c r="H223">
        <f t="shared" si="34"/>
        <v>6.2403021040929242E-2</v>
      </c>
      <c r="I223">
        <f t="shared" si="35"/>
        <v>-0.21019012663290276</v>
      </c>
      <c r="J223">
        <f t="shared" si="36"/>
        <v>3349654.39</v>
      </c>
      <c r="K223">
        <f t="shared" si="37"/>
        <v>6.2403021040929242E-2</v>
      </c>
      <c r="L223" t="e">
        <f t="shared" si="38"/>
        <v>#N/A</v>
      </c>
      <c r="M223">
        <f t="shared" si="39"/>
        <v>2.2605172215111927E-7</v>
      </c>
    </row>
    <row r="224" spans="1:13" x14ac:dyDescent="0.25">
      <c r="A224">
        <f>data_file!A252</f>
        <v>3548133.89</v>
      </c>
      <c r="B224">
        <f>data_file!B252</f>
        <v>-29.950282999999999</v>
      </c>
      <c r="C224">
        <f>data_file!C252</f>
        <v>-44.229901099999999</v>
      </c>
      <c r="D224">
        <f t="shared" si="30"/>
        <v>-14.90446962655925</v>
      </c>
      <c r="E224">
        <f t="shared" si="31"/>
        <v>3548133.89</v>
      </c>
      <c r="F224">
        <f t="shared" si="32"/>
        <v>0.17979454816722834</v>
      </c>
      <c r="G224">
        <f t="shared" si="33"/>
        <v>-69.219020799999996</v>
      </c>
      <c r="H224">
        <f t="shared" si="34"/>
        <v>6.3790495025459262E-2</v>
      </c>
      <c r="I224">
        <f t="shared" si="35"/>
        <v>-0.16809774625218699</v>
      </c>
      <c r="J224">
        <f t="shared" si="36"/>
        <v>3548133.89</v>
      </c>
      <c r="K224">
        <f t="shared" si="37"/>
        <v>6.3790495025459262E-2</v>
      </c>
      <c r="L224" t="e">
        <f t="shared" si="38"/>
        <v>#N/A</v>
      </c>
      <c r="M224">
        <f t="shared" si="39"/>
        <v>2.6684449097782982E-7</v>
      </c>
    </row>
    <row r="225" spans="1:13" x14ac:dyDescent="0.25">
      <c r="A225">
        <f>data_file!A253</f>
        <v>3758374.04</v>
      </c>
      <c r="B225">
        <f>data_file!B253</f>
        <v>-31.957210499999999</v>
      </c>
      <c r="C225">
        <f>data_file!C253</f>
        <v>-36.264789</v>
      </c>
      <c r="D225">
        <f t="shared" si="30"/>
        <v>-16.89851972655925</v>
      </c>
      <c r="E225">
        <f t="shared" si="31"/>
        <v>3758374.04</v>
      </c>
      <c r="F225">
        <f t="shared" si="32"/>
        <v>0.14291374953403746</v>
      </c>
      <c r="G225">
        <f t="shared" si="33"/>
        <v>-62.7539157</v>
      </c>
      <c r="H225">
        <f t="shared" si="34"/>
        <v>6.5427794847870466E-2</v>
      </c>
      <c r="I225">
        <f t="shared" si="35"/>
        <v>-0.12705724484350572</v>
      </c>
      <c r="J225">
        <f t="shared" si="36"/>
        <v>3758374.04</v>
      </c>
      <c r="K225">
        <f t="shared" si="37"/>
        <v>6.5427794847870466E-2</v>
      </c>
      <c r="L225" t="e">
        <f t="shared" si="38"/>
        <v>#N/A</v>
      </c>
      <c r="M225">
        <f t="shared" si="39"/>
        <v>3.3328878358887458E-7</v>
      </c>
    </row>
    <row r="226" spans="1:13" x14ac:dyDescent="0.25">
      <c r="A226">
        <f>data_file!A254</f>
        <v>3981071.71</v>
      </c>
      <c r="B226">
        <f>data_file!B254</f>
        <v>-34.537664399999997</v>
      </c>
      <c r="C226">
        <f>data_file!C254</f>
        <v>-23.5846667</v>
      </c>
      <c r="D226">
        <f t="shared" si="30"/>
        <v>-19.467002926559246</v>
      </c>
      <c r="E226">
        <f t="shared" si="31"/>
        <v>3981071.71</v>
      </c>
      <c r="F226">
        <f t="shared" si="32"/>
        <v>0.10632854074993828</v>
      </c>
      <c r="G226">
        <f t="shared" si="33"/>
        <v>-51.737175800000003</v>
      </c>
      <c r="H226">
        <f t="shared" si="34"/>
        <v>6.584604427395313E-2</v>
      </c>
      <c r="I226">
        <f t="shared" si="35"/>
        <v>-8.3486867419276731E-2</v>
      </c>
      <c r="J226">
        <f t="shared" si="36"/>
        <v>3981071.71</v>
      </c>
      <c r="K226">
        <f t="shared" si="37"/>
        <v>6.584604427395313E-2</v>
      </c>
      <c r="L226" t="e">
        <f t="shared" si="38"/>
        <v>#N/A</v>
      </c>
      <c r="M226">
        <f t="shared" si="39"/>
        <v>4.7885272734466757E-7</v>
      </c>
    </row>
    <row r="227" spans="1:13" x14ac:dyDescent="0.25">
      <c r="A227">
        <f>data_file!A255</f>
        <v>4216965.03</v>
      </c>
      <c r="B227">
        <f>data_file!B255</f>
        <v>-37.171826600000003</v>
      </c>
      <c r="C227">
        <f>data_file!C255</f>
        <v>-0.87935569000000002</v>
      </c>
      <c r="D227">
        <f t="shared" si="30"/>
        <v>-22.090009326559255</v>
      </c>
      <c r="E227">
        <f t="shared" si="31"/>
        <v>4216965.03</v>
      </c>
      <c r="F227">
        <f t="shared" si="32"/>
        <v>7.8613934702283506E-2</v>
      </c>
      <c r="G227">
        <f t="shared" si="33"/>
        <v>-30.62951709</v>
      </c>
      <c r="H227">
        <f t="shared" si="34"/>
        <v>6.7645692568165106E-2</v>
      </c>
      <c r="I227">
        <f t="shared" si="35"/>
        <v>-4.0052602990919166E-2</v>
      </c>
      <c r="J227">
        <f t="shared" si="36"/>
        <v>4216965.03</v>
      </c>
      <c r="K227">
        <f t="shared" si="37"/>
        <v>6.7645692568165106E-2</v>
      </c>
      <c r="L227" t="e">
        <f t="shared" si="38"/>
        <v>#N/A</v>
      </c>
      <c r="M227">
        <f t="shared" si="39"/>
        <v>9.4230042337908707E-7</v>
      </c>
    </row>
    <row r="228" spans="1:13" x14ac:dyDescent="0.25">
      <c r="A228">
        <f>data_file!A256</f>
        <v>4466835.92</v>
      </c>
      <c r="B228">
        <f>data_file!B256</f>
        <v>-38.238056499999999</v>
      </c>
      <c r="C228">
        <f>data_file!C256</f>
        <v>35.519118200000001</v>
      </c>
      <c r="D228">
        <f t="shared" si="30"/>
        <v>-23.14678682655925</v>
      </c>
      <c r="E228">
        <f t="shared" si="31"/>
        <v>4466835.92</v>
      </c>
      <c r="F228">
        <f t="shared" si="32"/>
        <v>6.9608240902644114E-2</v>
      </c>
      <c r="G228">
        <f t="shared" si="33"/>
        <v>3.8703713999999998</v>
      </c>
      <c r="H228">
        <f t="shared" si="34"/>
        <v>6.9449486590188056E-2</v>
      </c>
      <c r="I228">
        <f t="shared" si="35"/>
        <v>4.6985118835464546E-3</v>
      </c>
      <c r="J228">
        <f t="shared" si="36"/>
        <v>4466835.92</v>
      </c>
      <c r="K228">
        <f t="shared" si="37"/>
        <v>6.9449486590188056E-2</v>
      </c>
      <c r="L228">
        <f t="shared" si="38"/>
        <v>1.6740963958273848E-10</v>
      </c>
      <c r="M228" t="e">
        <f t="shared" si="39"/>
        <v>#N/A</v>
      </c>
    </row>
    <row r="229" spans="1:13" x14ac:dyDescent="0.25">
      <c r="A229">
        <f>data_file!A257</f>
        <v>4731512.59</v>
      </c>
      <c r="B229">
        <f>data_file!B257</f>
        <v>-36.255847899999999</v>
      </c>
      <c r="C229">
        <f>data_file!C257</f>
        <v>66.342667300000002</v>
      </c>
      <c r="D229">
        <f t="shared" si="30"/>
        <v>-21.153958226559247</v>
      </c>
      <c r="E229">
        <f t="shared" si="31"/>
        <v>4731512.59</v>
      </c>
      <c r="F229">
        <f t="shared" si="32"/>
        <v>8.7559261243002715E-2</v>
      </c>
      <c r="G229">
        <f t="shared" si="33"/>
        <v>32.783691100000006</v>
      </c>
      <c r="H229">
        <f t="shared" si="34"/>
        <v>7.3612888957970829E-2</v>
      </c>
      <c r="I229">
        <f t="shared" si="35"/>
        <v>4.7410619155225694E-2</v>
      </c>
      <c r="J229">
        <f t="shared" si="36"/>
        <v>4731512.59</v>
      </c>
      <c r="K229">
        <f t="shared" si="37"/>
        <v>7.3612888957970829E-2</v>
      </c>
      <c r="L229">
        <f t="shared" si="38"/>
        <v>1.5947615588192842E-9</v>
      </c>
      <c r="M229" t="e">
        <f t="shared" si="39"/>
        <v>#N/A</v>
      </c>
    </row>
    <row r="230" spans="1:13" x14ac:dyDescent="0.25">
      <c r="A230">
        <f>data_file!A258</f>
        <v>5011872.34</v>
      </c>
      <c r="B230">
        <f>data_file!B258</f>
        <v>-33.638306</v>
      </c>
      <c r="C230">
        <f>data_file!C258</f>
        <v>84.774567500000003</v>
      </c>
      <c r="D230">
        <f t="shared" si="30"/>
        <v>-18.528082726559248</v>
      </c>
      <c r="E230">
        <f t="shared" si="31"/>
        <v>5011872.34</v>
      </c>
      <c r="F230">
        <f t="shared" si="32"/>
        <v>0.11846658344776077</v>
      </c>
      <c r="G230">
        <f t="shared" si="33"/>
        <v>49.161702600000005</v>
      </c>
      <c r="H230">
        <f t="shared" si="34"/>
        <v>7.7468431810763558E-2</v>
      </c>
      <c r="I230">
        <f t="shared" si="35"/>
        <v>8.9626856837481172E-2</v>
      </c>
      <c r="J230">
        <f t="shared" si="36"/>
        <v>5011872.34</v>
      </c>
      <c r="K230">
        <f t="shared" si="37"/>
        <v>7.7468431810763558E-2</v>
      </c>
      <c r="L230">
        <f t="shared" si="38"/>
        <v>2.8461533598189709E-9</v>
      </c>
      <c r="M230" t="e">
        <f t="shared" si="39"/>
        <v>#N/A</v>
      </c>
    </row>
    <row r="231" spans="1:13" x14ac:dyDescent="0.25">
      <c r="A231">
        <f>data_file!A259</f>
        <v>5308844.4400000004</v>
      </c>
      <c r="B231">
        <f>data_file!B259</f>
        <v>-31.303656700000001</v>
      </c>
      <c r="C231">
        <f>data_file!C259</f>
        <v>95.865529199999997</v>
      </c>
      <c r="D231">
        <f t="shared" si="30"/>
        <v>-16.170796926559252</v>
      </c>
      <c r="E231">
        <f t="shared" si="31"/>
        <v>5308844.4400000004</v>
      </c>
      <c r="F231">
        <f t="shared" si="32"/>
        <v>0.15540327024125952</v>
      </c>
      <c r="G231">
        <f t="shared" si="33"/>
        <v>58.036281499999994</v>
      </c>
      <c r="H231">
        <f t="shared" si="34"/>
        <v>8.2267716873603319E-2</v>
      </c>
      <c r="I231">
        <f t="shared" si="35"/>
        <v>0.13184156841483105</v>
      </c>
      <c r="J231">
        <f t="shared" si="36"/>
        <v>5308844.4400000004</v>
      </c>
      <c r="K231">
        <f t="shared" si="37"/>
        <v>8.2267716873603319E-2</v>
      </c>
      <c r="L231">
        <f t="shared" si="38"/>
        <v>3.9525055886189538E-9</v>
      </c>
      <c r="M231" t="e">
        <f t="shared" si="39"/>
        <v>#N/A</v>
      </c>
    </row>
    <row r="232" spans="1:13" x14ac:dyDescent="0.25">
      <c r="A232">
        <f>data_file!A260</f>
        <v>5623413.25</v>
      </c>
      <c r="B232">
        <f>data_file!B260</f>
        <v>-29.375191099999999</v>
      </c>
      <c r="C232">
        <f>data_file!C260</f>
        <v>103.738152</v>
      </c>
      <c r="D232">
        <f t="shared" si="30"/>
        <v>-14.230220226559249</v>
      </c>
      <c r="E232">
        <f t="shared" si="31"/>
        <v>5623413.25</v>
      </c>
      <c r="F232">
        <f t="shared" si="32"/>
        <v>0.19430724255359286</v>
      </c>
      <c r="G232">
        <f t="shared" si="33"/>
        <v>63.5985692</v>
      </c>
      <c r="H232">
        <f t="shared" si="34"/>
        <v>8.640018182140187E-2</v>
      </c>
      <c r="I232">
        <f t="shared" si="35"/>
        <v>0.17404112470910277</v>
      </c>
      <c r="J232">
        <f t="shared" si="36"/>
        <v>5623413.25</v>
      </c>
      <c r="K232">
        <f t="shared" si="37"/>
        <v>8.640018182140187E-2</v>
      </c>
      <c r="L232">
        <f t="shared" si="38"/>
        <v>4.92574599576631E-9</v>
      </c>
      <c r="M232" t="e">
        <f t="shared" si="39"/>
        <v>#N/A</v>
      </c>
    </row>
    <row r="233" spans="1:13" x14ac:dyDescent="0.25">
      <c r="A233">
        <f>data_file!A261</f>
        <v>5956621.4400000004</v>
      </c>
      <c r="B233">
        <f>data_file!B261</f>
        <v>-27.710602099999999</v>
      </c>
      <c r="C233">
        <f>data_file!C261</f>
        <v>109.701069</v>
      </c>
      <c r="D233">
        <f t="shared" si="30"/>
        <v>-12.552401026559249</v>
      </c>
      <c r="E233">
        <f t="shared" si="31"/>
        <v>5956621.4400000004</v>
      </c>
      <c r="F233">
        <f t="shared" si="32"/>
        <v>0.23571105336073214</v>
      </c>
      <c r="G233">
        <f t="shared" si="33"/>
        <v>67.083393900000004</v>
      </c>
      <c r="H233">
        <f t="shared" si="34"/>
        <v>9.1783744391728844E-2</v>
      </c>
      <c r="I233">
        <f t="shared" si="35"/>
        <v>0.21710698962000211</v>
      </c>
      <c r="J233">
        <f t="shared" si="36"/>
        <v>5956621.4400000004</v>
      </c>
      <c r="K233">
        <f t="shared" si="37"/>
        <v>9.1783744391728844E-2</v>
      </c>
      <c r="L233">
        <f t="shared" si="38"/>
        <v>5.8008807384986592E-9</v>
      </c>
      <c r="M233" t="e">
        <f t="shared" si="39"/>
        <v>#N/A</v>
      </c>
    </row>
    <row r="234" spans="1:13" x14ac:dyDescent="0.25">
      <c r="A234">
        <f>data_file!A262</f>
        <v>6309573.4400000004</v>
      </c>
      <c r="B234">
        <f>data_file!B262</f>
        <v>-26.2965111</v>
      </c>
      <c r="C234">
        <f>data_file!C262</f>
        <v>115.267821</v>
      </c>
      <c r="D234">
        <f t="shared" si="30"/>
        <v>-11.113431026559249</v>
      </c>
      <c r="E234">
        <f t="shared" si="31"/>
        <v>6309573.4400000004</v>
      </c>
      <c r="F234">
        <f t="shared" si="32"/>
        <v>0.27818163072779439</v>
      </c>
      <c r="G234">
        <f t="shared" si="33"/>
        <v>69.928160599999998</v>
      </c>
      <c r="H234">
        <f t="shared" si="34"/>
        <v>9.5471405114560176E-2</v>
      </c>
      <c r="I234">
        <f t="shared" si="35"/>
        <v>0.26128572574832037</v>
      </c>
      <c r="J234">
        <f t="shared" si="36"/>
        <v>6309573.4400000004</v>
      </c>
      <c r="K234">
        <f t="shared" si="37"/>
        <v>9.5471405114560176E-2</v>
      </c>
      <c r="L234">
        <f t="shared" si="38"/>
        <v>6.5907648445088074E-9</v>
      </c>
      <c r="M234" t="e">
        <f t="shared" si="39"/>
        <v>#N/A</v>
      </c>
    </row>
    <row r="235" spans="1:13" x14ac:dyDescent="0.25">
      <c r="A235">
        <f>data_file!A263</f>
        <v>6683439.1799999997</v>
      </c>
      <c r="B235">
        <f>data_file!B263</f>
        <v>-25.212009200000001</v>
      </c>
      <c r="C235">
        <f>data_file!C263</f>
        <v>119.649131</v>
      </c>
      <c r="D235">
        <f t="shared" si="30"/>
        <v>-10.028294726559251</v>
      </c>
      <c r="E235">
        <f t="shared" si="31"/>
        <v>6683439.1799999997</v>
      </c>
      <c r="F235">
        <f t="shared" si="32"/>
        <v>0.31519931403795437</v>
      </c>
      <c r="G235">
        <f t="shared" si="33"/>
        <v>71.528196899999998</v>
      </c>
      <c r="H235">
        <f t="shared" si="34"/>
        <v>9.986709525658731E-2</v>
      </c>
      <c r="I235">
        <f t="shared" si="35"/>
        <v>0.29896014927580011</v>
      </c>
      <c r="J235">
        <f t="shared" si="36"/>
        <v>6683439.1799999997</v>
      </c>
      <c r="K235">
        <f t="shared" si="37"/>
        <v>9.986709525658731E-2</v>
      </c>
      <c r="L235">
        <f t="shared" si="38"/>
        <v>7.1192367078194178E-9</v>
      </c>
      <c r="M235" t="e">
        <f t="shared" si="39"/>
        <v>#N/A</v>
      </c>
    </row>
    <row r="236" spans="1:13" x14ac:dyDescent="0.25">
      <c r="A236">
        <f>data_file!A264</f>
        <v>7079457.8399999999</v>
      </c>
      <c r="B236">
        <f>data_file!B264</f>
        <v>-24.1375864</v>
      </c>
      <c r="C236">
        <f>data_file!C264</f>
        <v>124.515359</v>
      </c>
      <c r="D236">
        <f t="shared" si="30"/>
        <v>-8.9308649265592503</v>
      </c>
      <c r="E236">
        <f t="shared" si="31"/>
        <v>7079457.8399999999</v>
      </c>
      <c r="F236">
        <f t="shared" si="32"/>
        <v>0.35764878472732498</v>
      </c>
      <c r="G236">
        <f t="shared" si="33"/>
        <v>73.323904700000014</v>
      </c>
      <c r="H236">
        <f t="shared" si="34"/>
        <v>0.10263120865423665</v>
      </c>
      <c r="I236">
        <f t="shared" si="35"/>
        <v>0.34260690043707964</v>
      </c>
      <c r="J236">
        <f t="shared" si="36"/>
        <v>7079457.8399999999</v>
      </c>
      <c r="K236">
        <f t="shared" si="37"/>
        <v>0.10263120865423665</v>
      </c>
      <c r="L236">
        <f t="shared" si="38"/>
        <v>7.7022256469789313E-9</v>
      </c>
      <c r="M236" t="e">
        <f t="shared" si="39"/>
        <v>#N/A</v>
      </c>
    </row>
    <row r="237" spans="1:13" x14ac:dyDescent="0.25">
      <c r="A237">
        <f>data_file!A265</f>
        <v>7498942.0899999999</v>
      </c>
      <c r="B237">
        <f>data_file!B265</f>
        <v>-23.074531199999999</v>
      </c>
      <c r="C237">
        <f>data_file!C265</f>
        <v>128.91103000000001</v>
      </c>
      <c r="D237">
        <f t="shared" si="30"/>
        <v>-7.8681769265592489</v>
      </c>
      <c r="E237">
        <f t="shared" si="31"/>
        <v>7498942.0899999999</v>
      </c>
      <c r="F237">
        <f t="shared" si="32"/>
        <v>0.40419520177265039</v>
      </c>
      <c r="G237">
        <f t="shared" si="33"/>
        <v>74.582688900000008</v>
      </c>
      <c r="H237">
        <f t="shared" si="34"/>
        <v>0.10745424065188292</v>
      </c>
      <c r="I237">
        <f t="shared" si="35"/>
        <v>0.38965028846641547</v>
      </c>
      <c r="J237">
        <f t="shared" si="36"/>
        <v>7498942.0899999999</v>
      </c>
      <c r="K237">
        <f t="shared" si="37"/>
        <v>0.10745424065188292</v>
      </c>
      <c r="L237">
        <f t="shared" si="38"/>
        <v>8.2698024257729615E-9</v>
      </c>
      <c r="M237" t="e">
        <f t="shared" si="39"/>
        <v>#N/A</v>
      </c>
    </row>
    <row r="238" spans="1:13" x14ac:dyDescent="0.25">
      <c r="A238">
        <f>data_file!A266</f>
        <v>7943282.3499999996</v>
      </c>
      <c r="B238">
        <f>data_file!B266</f>
        <v>-22.175445400000001</v>
      </c>
      <c r="C238">
        <f>data_file!C266</f>
        <v>133.20222200000001</v>
      </c>
      <c r="D238">
        <f t="shared" si="30"/>
        <v>-6.9534390265592503</v>
      </c>
      <c r="E238">
        <f t="shared" si="31"/>
        <v>7943282.3499999996</v>
      </c>
      <c r="F238">
        <f t="shared" si="32"/>
        <v>0.4490844822950763</v>
      </c>
      <c r="G238">
        <f t="shared" si="33"/>
        <v>75.485256700000008</v>
      </c>
      <c r="H238">
        <f t="shared" si="34"/>
        <v>0.11255364800539945</v>
      </c>
      <c r="I238">
        <f t="shared" si="35"/>
        <v>0.43475113405132521</v>
      </c>
      <c r="J238">
        <f t="shared" si="36"/>
        <v>7943282.3499999996</v>
      </c>
      <c r="K238">
        <f t="shared" si="37"/>
        <v>0.11255364800539945</v>
      </c>
      <c r="L238">
        <f t="shared" si="38"/>
        <v>8.7108564130388281E-9</v>
      </c>
      <c r="M238" t="e">
        <f t="shared" si="39"/>
        <v>#N/A</v>
      </c>
    </row>
    <row r="239" spans="1:13" x14ac:dyDescent="0.25">
      <c r="A239">
        <f>data_file!A267</f>
        <v>8413951.4199999999</v>
      </c>
      <c r="B239">
        <f>data_file!B267</f>
        <v>-21.172364399999999</v>
      </c>
      <c r="C239">
        <f>data_file!C267</f>
        <v>136.38809599999999</v>
      </c>
      <c r="D239">
        <f t="shared" si="30"/>
        <v>-5.9450407265592489</v>
      </c>
      <c r="E239">
        <f t="shared" si="31"/>
        <v>8413951.4199999999</v>
      </c>
      <c r="F239">
        <f t="shared" si="32"/>
        <v>0.50436850986885395</v>
      </c>
      <c r="G239">
        <f t="shared" si="33"/>
        <v>75.08948479999998</v>
      </c>
      <c r="H239">
        <f t="shared" si="34"/>
        <v>0.12977913332820204</v>
      </c>
      <c r="I239">
        <f t="shared" si="35"/>
        <v>0.4873858536107803</v>
      </c>
      <c r="J239">
        <f t="shared" si="36"/>
        <v>8413951.4199999999</v>
      </c>
      <c r="K239">
        <f t="shared" si="37"/>
        <v>0.12977913332820204</v>
      </c>
      <c r="L239">
        <f t="shared" si="38"/>
        <v>9.2191960617736225E-9</v>
      </c>
      <c r="M239" t="e">
        <f t="shared" si="39"/>
        <v>#N/A</v>
      </c>
    </row>
    <row r="240" spans="1:13" x14ac:dyDescent="0.25">
      <c r="A240">
        <f>data_file!A268</f>
        <v>8912509.3800000008</v>
      </c>
      <c r="B240">
        <f>data_file!B268</f>
        <v>-20.355781400000001</v>
      </c>
      <c r="C240">
        <f>data_file!C268</f>
        <v>141.301188</v>
      </c>
      <c r="D240">
        <f t="shared" si="30"/>
        <v>-5.1307447265592518</v>
      </c>
      <c r="E240">
        <f t="shared" si="31"/>
        <v>8912509.3800000008</v>
      </c>
      <c r="F240">
        <f t="shared" si="32"/>
        <v>0.55394004718600365</v>
      </c>
      <c r="G240">
        <f t="shared" si="33"/>
        <v>76.106398799999994</v>
      </c>
      <c r="H240">
        <f t="shared" si="34"/>
        <v>0.13301187985842264</v>
      </c>
      <c r="I240">
        <f t="shared" si="35"/>
        <v>0.5377335917468431</v>
      </c>
      <c r="J240">
        <f t="shared" si="36"/>
        <v>8912509.3800000008</v>
      </c>
      <c r="K240">
        <f t="shared" si="37"/>
        <v>0.13301187985842264</v>
      </c>
      <c r="L240">
        <f t="shared" si="38"/>
        <v>9.6025659602805694E-9</v>
      </c>
      <c r="M240" t="e">
        <f t="shared" si="39"/>
        <v>#N/A</v>
      </c>
    </row>
    <row r="241" spans="1:13" x14ac:dyDescent="0.25">
      <c r="A241">
        <f>data_file!A269</f>
        <v>9440608.7599999998</v>
      </c>
      <c r="B241">
        <f>data_file!B269</f>
        <v>-19.672924900000002</v>
      </c>
      <c r="C241">
        <f>data_file!C269</f>
        <v>145.10040599999999</v>
      </c>
      <c r="D241">
        <f t="shared" si="30"/>
        <v>-4.4322534265592513</v>
      </c>
      <c r="E241">
        <f t="shared" si="31"/>
        <v>9440608.7599999998</v>
      </c>
      <c r="F241">
        <f t="shared" si="32"/>
        <v>0.60032624287178571</v>
      </c>
      <c r="G241">
        <f t="shared" si="33"/>
        <v>75.905835899999985</v>
      </c>
      <c r="H241">
        <f t="shared" si="34"/>
        <v>0.14618917956734329</v>
      </c>
      <c r="I241">
        <f t="shared" si="35"/>
        <v>0.58225451621948054</v>
      </c>
      <c r="J241">
        <f t="shared" si="36"/>
        <v>9440608.7599999998</v>
      </c>
      <c r="K241">
        <f t="shared" si="37"/>
        <v>0.14618917956734329</v>
      </c>
      <c r="L241">
        <f t="shared" si="38"/>
        <v>9.8159649181257345E-9</v>
      </c>
      <c r="M241" t="e">
        <f t="shared" si="39"/>
        <v>#N/A</v>
      </c>
    </row>
    <row r="242" spans="1:13" x14ac:dyDescent="0.25">
      <c r="A242">
        <f>data_file!A270</f>
        <v>10000000</v>
      </c>
      <c r="B242">
        <f>data_file!B270</f>
        <v>-19.1155954</v>
      </c>
      <c r="C242">
        <f>data_file!C270</f>
        <v>149.52591799999999</v>
      </c>
      <c r="D242">
        <f t="shared" si="30"/>
        <v>-3.8788232265592502</v>
      </c>
      <c r="E242">
        <f t="shared" si="31"/>
        <v>10000000</v>
      </c>
      <c r="F242">
        <f t="shared" si="32"/>
        <v>0.6398215133007894</v>
      </c>
      <c r="G242">
        <f t="shared" si="33"/>
        <v>76.010205299999996</v>
      </c>
      <c r="H242">
        <f t="shared" si="34"/>
        <v>0.1546762535580479</v>
      </c>
      <c r="I242">
        <f t="shared" si="35"/>
        <v>0.6208436401121934</v>
      </c>
      <c r="J242">
        <f t="shared" si="36"/>
        <v>10000000</v>
      </c>
      <c r="K242">
        <f t="shared" si="37"/>
        <v>0.1546762535580479</v>
      </c>
      <c r="L242">
        <f t="shared" si="38"/>
        <v>9.8810334211021285E-9</v>
      </c>
      <c r="M242" t="e">
        <f t="shared" si="39"/>
        <v>#N/A</v>
      </c>
    </row>
    <row r="243" spans="1:13" x14ac:dyDescent="0.25">
      <c r="D243">
        <f t="shared" si="30"/>
        <v>15.23333867344075</v>
      </c>
      <c r="E243">
        <f t="shared" si="31"/>
        <v>10592537.300000001</v>
      </c>
    </row>
    <row r="244" spans="1:13" x14ac:dyDescent="0.25">
      <c r="D244">
        <f t="shared" si="30"/>
        <v>15.203987873440751</v>
      </c>
      <c r="E244">
        <f t="shared" si="31"/>
        <v>11220184.5</v>
      </c>
    </row>
    <row r="245" spans="1:13" x14ac:dyDescent="0.25">
      <c r="D245">
        <f t="shared" si="30"/>
        <v>15.17515837344075</v>
      </c>
      <c r="E245">
        <f t="shared" si="31"/>
        <v>11885022.300000001</v>
      </c>
    </row>
    <row r="246" spans="1:13" x14ac:dyDescent="0.25">
      <c r="D246">
        <f t="shared" si="30"/>
        <v>15.154873573440749</v>
      </c>
      <c r="E246">
        <f t="shared" si="31"/>
        <v>12589254.1</v>
      </c>
    </row>
    <row r="247" spans="1:13" x14ac:dyDescent="0.25">
      <c r="D247">
        <f t="shared" si="30"/>
        <v>15.131402473440749</v>
      </c>
      <c r="E247">
        <f t="shared" si="31"/>
        <v>13335214.300000001</v>
      </c>
    </row>
    <row r="248" spans="1:13" x14ac:dyDescent="0.25">
      <c r="D248">
        <f t="shared" si="30"/>
        <v>15.095063273440751</v>
      </c>
      <c r="E248">
        <f t="shared" si="31"/>
        <v>14125375.4</v>
      </c>
    </row>
    <row r="249" spans="1:13" x14ac:dyDescent="0.25">
      <c r="D249">
        <f t="shared" si="30"/>
        <v>15.086568873440751</v>
      </c>
      <c r="E249">
        <f t="shared" si="31"/>
        <v>14962356.6</v>
      </c>
    </row>
    <row r="250" spans="1:13" x14ac:dyDescent="0.25">
      <c r="D250">
        <f t="shared" si="30"/>
        <v>15.028869673440751</v>
      </c>
      <c r="E250">
        <f t="shared" si="31"/>
        <v>15848931.9</v>
      </c>
    </row>
    <row r="251" spans="1:13" x14ac:dyDescent="0.25">
      <c r="D251">
        <f t="shared" si="30"/>
        <v>14.99597037344075</v>
      </c>
      <c r="E251">
        <f t="shared" si="31"/>
        <v>16788040.199999999</v>
      </c>
    </row>
    <row r="252" spans="1:13" x14ac:dyDescent="0.25">
      <c r="D252">
        <f t="shared" si="30"/>
        <v>14.912336273440751</v>
      </c>
      <c r="E252">
        <f t="shared" si="31"/>
        <v>17782794.100000001</v>
      </c>
    </row>
    <row r="253" spans="1:13" x14ac:dyDescent="0.25">
      <c r="D253">
        <f t="shared" si="30"/>
        <v>14.868280373440751</v>
      </c>
      <c r="E253">
        <f t="shared" si="31"/>
        <v>18836490.899999999</v>
      </c>
    </row>
    <row r="254" spans="1:13" x14ac:dyDescent="0.25">
      <c r="D254">
        <f t="shared" si="30"/>
        <v>14.81938637344075</v>
      </c>
      <c r="E254">
        <f t="shared" si="31"/>
        <v>19952623.100000001</v>
      </c>
    </row>
    <row r="255" spans="1:13" x14ac:dyDescent="0.25">
      <c r="D255">
        <f t="shared" si="30"/>
        <v>14.747315073440749</v>
      </c>
      <c r="E255">
        <f t="shared" si="31"/>
        <v>21134890.399999999</v>
      </c>
    </row>
    <row r="256" spans="1:13" x14ac:dyDescent="0.25">
      <c r="D256">
        <f t="shared" si="30"/>
        <v>14.66792847344075</v>
      </c>
      <c r="E256">
        <f t="shared" si="31"/>
        <v>22387211.399999999</v>
      </c>
    </row>
    <row r="257" spans="4:5" x14ac:dyDescent="0.25">
      <c r="D257">
        <f t="shared" si="30"/>
        <v>14.587206573440749</v>
      </c>
      <c r="E257">
        <f t="shared" si="31"/>
        <v>23713737.100000001</v>
      </c>
    </row>
    <row r="258" spans="4:5" x14ac:dyDescent="0.25">
      <c r="D258">
        <f t="shared" ref="D258:D267" si="40" xml:space="preserve"> ZdB_measured + cal_dB</f>
        <v>14.44981207344075</v>
      </c>
      <c r="E258">
        <f t="shared" ref="E258:E267" si="41" xml:space="preserve"> Frequency</f>
        <v>25118864.300000001</v>
      </c>
    </row>
    <row r="259" spans="4:5" x14ac:dyDescent="0.25">
      <c r="D259">
        <f t="shared" si="40"/>
        <v>14.363500573440749</v>
      </c>
      <c r="E259">
        <f t="shared" si="41"/>
        <v>26607250.600000001</v>
      </c>
    </row>
    <row r="260" spans="4:5" x14ac:dyDescent="0.25">
      <c r="D260">
        <f t="shared" si="40"/>
        <v>14.265881873440749</v>
      </c>
      <c r="E260">
        <f t="shared" si="41"/>
        <v>28183829.300000001</v>
      </c>
    </row>
    <row r="261" spans="4:5" x14ac:dyDescent="0.25">
      <c r="D261">
        <f t="shared" si="40"/>
        <v>14.093876573440751</v>
      </c>
      <c r="E261">
        <f t="shared" si="41"/>
        <v>29853826.199999999</v>
      </c>
    </row>
    <row r="262" spans="4:5" x14ac:dyDescent="0.25">
      <c r="D262">
        <f t="shared" si="40"/>
        <v>13.924991973440751</v>
      </c>
      <c r="E262">
        <f t="shared" si="41"/>
        <v>31622776.600000001</v>
      </c>
    </row>
    <row r="263" spans="4:5" x14ac:dyDescent="0.25">
      <c r="D263">
        <f t="shared" si="40"/>
        <v>13.70867277344075</v>
      </c>
      <c r="E263">
        <f t="shared" si="41"/>
        <v>33496543.899999999</v>
      </c>
    </row>
    <row r="264" spans="4:5" x14ac:dyDescent="0.25">
      <c r="D264">
        <f t="shared" si="40"/>
        <v>13.41400567344075</v>
      </c>
      <c r="E264">
        <f t="shared" si="41"/>
        <v>35481338.899999999</v>
      </c>
    </row>
    <row r="265" spans="4:5" x14ac:dyDescent="0.25">
      <c r="D265">
        <f t="shared" si="40"/>
        <v>13.08495437344075</v>
      </c>
      <c r="E265">
        <f t="shared" si="41"/>
        <v>37583740.399999999</v>
      </c>
    </row>
    <row r="266" spans="4:5" x14ac:dyDescent="0.25">
      <c r="D266">
        <f t="shared" si="40"/>
        <v>12.637115273440751</v>
      </c>
      <c r="E266">
        <f t="shared" si="41"/>
        <v>39810717.100000001</v>
      </c>
    </row>
    <row r="267" spans="4:5" x14ac:dyDescent="0.25">
      <c r="D267">
        <f t="shared" si="40"/>
        <v>12.631749473440751</v>
      </c>
      <c r="E267">
        <f t="shared" si="41"/>
        <v>40000000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9076-69E0-42D5-BFA4-C928FD2137CA}">
  <dimension ref="A1:M267"/>
  <sheetViews>
    <sheetView workbookViewId="0">
      <selection activeCell="J1" sqref="J1:M1048576"/>
    </sheetView>
  </sheetViews>
  <sheetFormatPr defaultRowHeight="15" x14ac:dyDescent="0.25"/>
  <cols>
    <col min="5" max="5" width="9" customWidth="1"/>
  </cols>
  <sheetData>
    <row r="1" spans="1:13" x14ac:dyDescent="0.25">
      <c r="A1" t="s">
        <v>0</v>
      </c>
      <c r="B1" t="s">
        <v>46</v>
      </c>
      <c r="C1" t="s">
        <v>47</v>
      </c>
      <c r="D1" t="s">
        <v>49</v>
      </c>
      <c r="E1" t="s">
        <v>1</v>
      </c>
      <c r="F1" t="s">
        <v>66</v>
      </c>
      <c r="G1" t="s">
        <v>67</v>
      </c>
      <c r="H1" t="s">
        <v>51</v>
      </c>
      <c r="I1" t="s">
        <v>52</v>
      </c>
      <c r="J1" t="s">
        <v>1</v>
      </c>
      <c r="K1" t="s">
        <v>68</v>
      </c>
      <c r="L1" t="s">
        <v>69</v>
      </c>
      <c r="M1" t="s">
        <v>70</v>
      </c>
    </row>
    <row r="2" spans="1:13" x14ac:dyDescent="0.25">
      <c r="A2">
        <v>10</v>
      </c>
      <c r="B2">
        <v>53.277285999999997</v>
      </c>
      <c r="C2">
        <v>0</v>
      </c>
      <c r="D2">
        <v>67.834075373440754</v>
      </c>
      <c r="E2">
        <v>10</v>
      </c>
      <c r="F2">
        <v>2464.3578306706354</v>
      </c>
      <c r="G2">
        <v>7.5336065999999993E-2</v>
      </c>
      <c r="H2">
        <v>2464.3557004022541</v>
      </c>
      <c r="I2">
        <v>3.2402905111235936</v>
      </c>
      <c r="J2">
        <v>10</v>
      </c>
      <c r="K2">
        <v>2464.3557004022541</v>
      </c>
      <c r="L2">
        <v>5.1570825189908402E-2</v>
      </c>
      <c r="M2" t="e">
        <v>#N/A</v>
      </c>
    </row>
    <row r="3" spans="1:13" x14ac:dyDescent="0.25">
      <c r="A3">
        <v>10.5925373</v>
      </c>
      <c r="B3">
        <v>88.110357699999994</v>
      </c>
      <c r="C3">
        <v>-87.775156699999997</v>
      </c>
      <c r="D3">
        <v>102.66883987344075</v>
      </c>
      <c r="E3">
        <v>10.5925373</v>
      </c>
      <c r="F3">
        <v>135969.65439585492</v>
      </c>
      <c r="G3">
        <v>-87.710231643</v>
      </c>
      <c r="H3">
        <v>5432.4445371435895</v>
      </c>
      <c r="I3">
        <v>-135861.08884768694</v>
      </c>
      <c r="J3">
        <v>10.5925373</v>
      </c>
      <c r="K3">
        <v>5432.4445371435895</v>
      </c>
      <c r="L3" t="e">
        <v>#N/A</v>
      </c>
      <c r="M3">
        <v>1.1059233782892058E-7</v>
      </c>
    </row>
    <row r="4" spans="1:13" x14ac:dyDescent="0.25">
      <c r="A4">
        <v>11.2201845</v>
      </c>
      <c r="B4">
        <v>88.001890700000004</v>
      </c>
      <c r="C4">
        <v>-95.578108499999999</v>
      </c>
      <c r="D4">
        <v>102.56168107344075</v>
      </c>
      <c r="E4">
        <v>11.2201845</v>
      </c>
      <c r="F4">
        <v>134302.48660019558</v>
      </c>
      <c r="G4">
        <v>-95.517864061899999</v>
      </c>
      <c r="H4">
        <v>-12914.003217672809</v>
      </c>
      <c r="I4">
        <v>-133680.16467632607</v>
      </c>
      <c r="J4">
        <v>11.2201845</v>
      </c>
      <c r="K4" t="e">
        <v>#N/A</v>
      </c>
      <c r="L4" t="e">
        <v>#N/A</v>
      </c>
      <c r="M4">
        <v>1.0610922961277178E-7</v>
      </c>
    </row>
    <row r="5" spans="1:13" x14ac:dyDescent="0.25">
      <c r="A5">
        <v>11.885022299999999</v>
      </c>
      <c r="B5">
        <v>87.831503699999999</v>
      </c>
      <c r="C5">
        <v>-69.539405200000004</v>
      </c>
      <c r="D5">
        <v>102.39076977344075</v>
      </c>
      <c r="E5">
        <v>11.885022299999999</v>
      </c>
      <c r="F5">
        <v>131685.66119166065</v>
      </c>
      <c r="G5">
        <v>-69.492321338099998</v>
      </c>
      <c r="H5">
        <v>46133.820756773908</v>
      </c>
      <c r="I5">
        <v>-123340.11490941096</v>
      </c>
      <c r="J5">
        <v>11.885022299999999</v>
      </c>
      <c r="K5">
        <v>46133.820756773908</v>
      </c>
      <c r="L5" t="e">
        <v>#N/A</v>
      </c>
      <c r="M5">
        <v>1.0857148600511125E-7</v>
      </c>
    </row>
    <row r="6" spans="1:13" x14ac:dyDescent="0.25">
      <c r="A6">
        <v>12.5892541</v>
      </c>
      <c r="B6">
        <v>87.117355799999999</v>
      </c>
      <c r="C6">
        <v>-79.022041099999996</v>
      </c>
      <c r="D6">
        <v>101.67524697344075</v>
      </c>
      <c r="E6">
        <v>12.5892541</v>
      </c>
      <c r="F6">
        <v>121272.50506701021</v>
      </c>
      <c r="G6">
        <v>-78.962087827699989</v>
      </c>
      <c r="H6">
        <v>23218.650533809847</v>
      </c>
      <c r="I6">
        <v>-119029.05003660588</v>
      </c>
      <c r="J6">
        <v>12.5892541</v>
      </c>
      <c r="K6">
        <v>23218.650533809847</v>
      </c>
      <c r="L6" t="e">
        <v>#N/A</v>
      </c>
      <c r="M6">
        <v>1.0621042941628088E-7</v>
      </c>
    </row>
    <row r="7" spans="1:13" x14ac:dyDescent="0.25">
      <c r="A7">
        <v>13.335214300000001</v>
      </c>
      <c r="B7">
        <v>86.523337999999995</v>
      </c>
      <c r="C7">
        <v>-83.302199200000004</v>
      </c>
      <c r="D7">
        <v>101.08129627344074</v>
      </c>
      <c r="E7">
        <v>13.335214300000001</v>
      </c>
      <c r="F7">
        <v>113256.93741389623</v>
      </c>
      <c r="G7">
        <v>-83.2525572375</v>
      </c>
      <c r="H7">
        <v>13306.905784846505</v>
      </c>
      <c r="I7">
        <v>-112472.48610575133</v>
      </c>
      <c r="J7">
        <v>13.335214300000001</v>
      </c>
      <c r="K7">
        <v>13306.905784846505</v>
      </c>
      <c r="L7" t="e">
        <v>#N/A</v>
      </c>
      <c r="M7">
        <v>1.0611428140091773E-7</v>
      </c>
    </row>
    <row r="8" spans="1:13" x14ac:dyDescent="0.25">
      <c r="A8">
        <v>14.125375399999999</v>
      </c>
      <c r="B8">
        <v>86.294851199999997</v>
      </c>
      <c r="C8">
        <v>-80.875802699999994</v>
      </c>
      <c r="D8">
        <v>100.84912107344074</v>
      </c>
      <c r="E8">
        <v>14.125375399999999</v>
      </c>
      <c r="F8">
        <v>110269.66461541802</v>
      </c>
      <c r="G8">
        <v>-80.831608435799993</v>
      </c>
      <c r="H8">
        <v>17569.992193295853</v>
      </c>
      <c r="I8">
        <v>-108860.89430426473</v>
      </c>
      <c r="J8">
        <v>14.125375399999999</v>
      </c>
      <c r="K8">
        <v>17569.992193295853</v>
      </c>
      <c r="L8" t="e">
        <v>#N/A</v>
      </c>
      <c r="M8">
        <v>1.0350187926954336E-7</v>
      </c>
    </row>
    <row r="9" spans="1:13" x14ac:dyDescent="0.25">
      <c r="A9">
        <v>14.9623566</v>
      </c>
      <c r="B9">
        <v>84.461277100000004</v>
      </c>
      <c r="C9">
        <v>-78.080027400000006</v>
      </c>
      <c r="D9">
        <v>99.013997073440748</v>
      </c>
      <c r="E9">
        <v>14.9623566</v>
      </c>
      <c r="F9">
        <v>89268.832247095444</v>
      </c>
      <c r="G9">
        <v>-78.033811923800002</v>
      </c>
      <c r="H9">
        <v>18508.501646834604</v>
      </c>
      <c r="I9">
        <v>-87329.031699367813</v>
      </c>
      <c r="J9">
        <v>14.9623566</v>
      </c>
      <c r="K9">
        <v>18508.501646834604</v>
      </c>
      <c r="L9" t="e">
        <v>#N/A</v>
      </c>
      <c r="M9">
        <v>1.2180398181325895E-7</v>
      </c>
    </row>
    <row r="10" spans="1:13" x14ac:dyDescent="0.25">
      <c r="A10">
        <v>15.8489319</v>
      </c>
      <c r="B10">
        <v>84.005636999999993</v>
      </c>
      <c r="C10">
        <v>-81.6583337</v>
      </c>
      <c r="D10">
        <v>98.557503073440742</v>
      </c>
      <c r="E10">
        <v>15.8489319</v>
      </c>
      <c r="F10">
        <v>84698.389727775269</v>
      </c>
      <c r="G10">
        <v>-81.6052852917</v>
      </c>
      <c r="H10">
        <v>12365.267983315267</v>
      </c>
      <c r="I10">
        <v>-83790.91460402438</v>
      </c>
      <c r="J10">
        <v>15.8489319</v>
      </c>
      <c r="K10">
        <v>12365.267983315267</v>
      </c>
      <c r="L10" t="e">
        <v>#N/A</v>
      </c>
      <c r="M10">
        <v>1.1984590559090691E-7</v>
      </c>
    </row>
    <row r="11" spans="1:13" x14ac:dyDescent="0.25">
      <c r="A11">
        <v>16.788040200000001</v>
      </c>
      <c r="B11">
        <v>84.318619600000005</v>
      </c>
      <c r="C11">
        <v>-80.864271799999997</v>
      </c>
      <c r="D11">
        <v>98.870257573440753</v>
      </c>
      <c r="E11">
        <v>16.788040200000001</v>
      </c>
      <c r="F11">
        <v>87803.712423254838</v>
      </c>
      <c r="G11">
        <v>-80.808347157399993</v>
      </c>
      <c r="H11">
        <v>14025.534509118326</v>
      </c>
      <c r="I11">
        <v>-86676.272976167864</v>
      </c>
      <c r="J11">
        <v>16.788040200000001</v>
      </c>
      <c r="K11">
        <v>14025.534509118326</v>
      </c>
      <c r="L11" t="e">
        <v>#N/A</v>
      </c>
      <c r="M11">
        <v>1.0937546250448836E-7</v>
      </c>
    </row>
    <row r="12" spans="1:13" x14ac:dyDescent="0.25">
      <c r="A12">
        <v>17.7827941</v>
      </c>
      <c r="B12">
        <v>84.014100900000003</v>
      </c>
      <c r="C12">
        <v>-87.086656300000001</v>
      </c>
      <c r="D12">
        <v>98.566063273440747</v>
      </c>
      <c r="E12">
        <v>17.7827941</v>
      </c>
      <c r="F12">
        <v>84781.903630797184</v>
      </c>
      <c r="G12">
        <v>-87.037107008600003</v>
      </c>
      <c r="H12">
        <v>4382.308213939873</v>
      </c>
      <c r="I12">
        <v>-84668.568890585462</v>
      </c>
      <c r="J12">
        <v>17.7827941</v>
      </c>
      <c r="K12">
        <v>4382.308213939873</v>
      </c>
      <c r="L12" t="e">
        <v>#N/A</v>
      </c>
      <c r="M12">
        <v>1.0570557974885255E-7</v>
      </c>
    </row>
    <row r="13" spans="1:13" x14ac:dyDescent="0.25">
      <c r="A13">
        <v>18.836490900000001</v>
      </c>
      <c r="B13">
        <v>83.585790399999993</v>
      </c>
      <c r="C13">
        <v>-86.530579000000003</v>
      </c>
      <c r="D13">
        <v>98.139317273440739</v>
      </c>
      <c r="E13">
        <v>18.836490900000001</v>
      </c>
      <c r="F13">
        <v>80717.158261610282</v>
      </c>
      <c r="G13">
        <v>-86.473163018800008</v>
      </c>
      <c r="H13">
        <v>4965.4009739718431</v>
      </c>
      <c r="I13">
        <v>-80564.287565878214</v>
      </c>
      <c r="J13">
        <v>18.836490900000001</v>
      </c>
      <c r="K13">
        <v>4965.4009739718431</v>
      </c>
      <c r="L13" t="e">
        <v>#N/A</v>
      </c>
      <c r="M13">
        <v>1.0487634911185589E-7</v>
      </c>
    </row>
    <row r="14" spans="1:13" x14ac:dyDescent="0.25">
      <c r="A14">
        <v>19.9526231</v>
      </c>
      <c r="B14">
        <v>82.807789200000002</v>
      </c>
      <c r="C14">
        <v>-80.904485800000003</v>
      </c>
      <c r="D14">
        <v>97.361359573440751</v>
      </c>
      <c r="E14">
        <v>19.9526231</v>
      </c>
      <c r="F14">
        <v>73801.974086611648</v>
      </c>
      <c r="G14">
        <v>-80.831960300800006</v>
      </c>
      <c r="H14">
        <v>11758.907345115242</v>
      </c>
      <c r="I14">
        <v>-72859.175655025712</v>
      </c>
      <c r="J14">
        <v>19.9526231</v>
      </c>
      <c r="K14">
        <v>11758.907345115242</v>
      </c>
      <c r="L14" t="e">
        <v>#N/A</v>
      </c>
      <c r="M14">
        <v>1.0948027496585634E-7</v>
      </c>
    </row>
    <row r="15" spans="1:13" x14ac:dyDescent="0.25">
      <c r="A15">
        <v>21.1348904</v>
      </c>
      <c r="B15">
        <v>82.125846899999999</v>
      </c>
      <c r="C15">
        <v>-87.126627400000004</v>
      </c>
      <c r="D15">
        <v>96.67797217344075</v>
      </c>
      <c r="E15">
        <v>21.1348904</v>
      </c>
      <c r="F15">
        <v>68217.941246990726</v>
      </c>
      <c r="G15">
        <v>-87.067022424699999</v>
      </c>
      <c r="H15">
        <v>3490.5593707393341</v>
      </c>
      <c r="I15">
        <v>-68128.580663750967</v>
      </c>
      <c r="J15">
        <v>21.1348904</v>
      </c>
      <c r="K15">
        <v>3490.5593707393341</v>
      </c>
      <c r="L15" t="e">
        <v>#N/A</v>
      </c>
      <c r="M15">
        <v>1.1053270294844081E-7</v>
      </c>
    </row>
    <row r="16" spans="1:13" x14ac:dyDescent="0.25">
      <c r="A16">
        <v>22.387211400000002</v>
      </c>
      <c r="B16">
        <v>81.242302600000002</v>
      </c>
      <c r="C16">
        <v>-88.010081999999997</v>
      </c>
      <c r="D16">
        <v>95.796631773440751</v>
      </c>
      <c r="E16">
        <v>22.387211400000002</v>
      </c>
      <c r="F16">
        <v>61635.594413432147</v>
      </c>
      <c r="G16">
        <v>-87.939102969199993</v>
      </c>
      <c r="H16">
        <v>2216.5197090860465</v>
      </c>
      <c r="I16">
        <v>-61595.72662998904</v>
      </c>
      <c r="J16">
        <v>22.387211400000002</v>
      </c>
      <c r="K16">
        <v>2216.5197090860465</v>
      </c>
      <c r="L16" t="e">
        <v>#N/A</v>
      </c>
      <c r="M16">
        <v>1.1541693804581935E-7</v>
      </c>
    </row>
    <row r="17" spans="1:13" x14ac:dyDescent="0.25">
      <c r="A17">
        <v>23.713737099999999</v>
      </c>
      <c r="B17">
        <v>81.065350199999997</v>
      </c>
      <c r="C17">
        <v>-86.468386699999996</v>
      </c>
      <c r="D17">
        <v>95.61882757344074</v>
      </c>
      <c r="E17">
        <v>23.713737099999999</v>
      </c>
      <c r="F17">
        <v>60386.711353214749</v>
      </c>
      <c r="G17">
        <v>-86.409939536300001</v>
      </c>
      <c r="H17">
        <v>3781.2578491759718</v>
      </c>
      <c r="I17">
        <v>-60268.208842925807</v>
      </c>
      <c r="J17">
        <v>23.713737099999999</v>
      </c>
      <c r="K17">
        <v>3781.2578491759718</v>
      </c>
      <c r="L17" t="e">
        <v>#N/A</v>
      </c>
      <c r="M17">
        <v>1.1136067285052632E-7</v>
      </c>
    </row>
    <row r="18" spans="1:13" x14ac:dyDescent="0.25">
      <c r="A18">
        <v>25.118864299999998</v>
      </c>
      <c r="B18">
        <v>80.348193800000004</v>
      </c>
      <c r="C18">
        <v>-85.877422300000006</v>
      </c>
      <c r="D18">
        <v>94.900512873440761</v>
      </c>
      <c r="E18">
        <v>25.118864299999998</v>
      </c>
      <c r="F18">
        <v>55593.708257196464</v>
      </c>
      <c r="G18">
        <v>-85.790518041300004</v>
      </c>
      <c r="H18">
        <v>4080.7584815836517</v>
      </c>
      <c r="I18">
        <v>-55443.735516298482</v>
      </c>
      <c r="J18">
        <v>25.118864299999998</v>
      </c>
      <c r="K18">
        <v>4080.7584815836517</v>
      </c>
      <c r="L18" t="e">
        <v>#N/A</v>
      </c>
      <c r="M18">
        <v>1.1427932032712645E-7</v>
      </c>
    </row>
    <row r="19" spans="1:13" x14ac:dyDescent="0.25">
      <c r="A19">
        <v>26.6072506</v>
      </c>
      <c r="B19">
        <v>80.410427100000007</v>
      </c>
      <c r="C19">
        <v>-85.520343600000004</v>
      </c>
      <c r="D19">
        <v>94.963482073440758</v>
      </c>
      <c r="E19">
        <v>26.6072506</v>
      </c>
      <c r="F19">
        <v>55998.204687724283</v>
      </c>
      <c r="G19">
        <v>-85.440638297100008</v>
      </c>
      <c r="H19">
        <v>4451.4046268786142</v>
      </c>
      <c r="I19">
        <v>-55820.998961825011</v>
      </c>
      <c r="J19">
        <v>26.6072506</v>
      </c>
      <c r="K19">
        <v>4451.4046268786142</v>
      </c>
      <c r="L19" t="e">
        <v>#N/A</v>
      </c>
      <c r="M19">
        <v>1.0715748875744294E-7</v>
      </c>
    </row>
    <row r="20" spans="1:13" x14ac:dyDescent="0.25">
      <c r="A20">
        <v>28.183829299999999</v>
      </c>
      <c r="B20">
        <v>79.664367499999997</v>
      </c>
      <c r="C20">
        <v>-85.969215300000002</v>
      </c>
      <c r="D20">
        <v>94.21396877344074</v>
      </c>
      <c r="E20">
        <v>28.183829299999999</v>
      </c>
      <c r="F20">
        <v>51368.683866873544</v>
      </c>
      <c r="G20">
        <v>-85.876402663800008</v>
      </c>
      <c r="H20">
        <v>3693.8314143617504</v>
      </c>
      <c r="I20">
        <v>-51235.703290743149</v>
      </c>
      <c r="J20">
        <v>28.183829299999999</v>
      </c>
      <c r="K20">
        <v>3693.8314143617504</v>
      </c>
      <c r="L20" t="e">
        <v>#N/A</v>
      </c>
      <c r="M20">
        <v>1.1021670665199973E-7</v>
      </c>
    </row>
    <row r="21" spans="1:13" x14ac:dyDescent="0.25">
      <c r="A21">
        <v>29.8538262</v>
      </c>
      <c r="B21">
        <v>78.559453300000001</v>
      </c>
      <c r="C21">
        <v>-85.765205699999996</v>
      </c>
      <c r="D21">
        <v>93.108698173440757</v>
      </c>
      <c r="E21">
        <v>29.8538262</v>
      </c>
      <c r="F21">
        <v>45230.866598839079</v>
      </c>
      <c r="G21">
        <v>-85.664476162999989</v>
      </c>
      <c r="H21">
        <v>3419.3166939670045</v>
      </c>
      <c r="I21">
        <v>-45101.436414246666</v>
      </c>
      <c r="J21">
        <v>29.8538262</v>
      </c>
      <c r="K21">
        <v>3419.3166939670045</v>
      </c>
      <c r="L21" t="e">
        <v>#N/A</v>
      </c>
      <c r="M21">
        <v>1.182033425674958E-7</v>
      </c>
    </row>
    <row r="22" spans="1:13" x14ac:dyDescent="0.25">
      <c r="A22">
        <v>31.622776600000002</v>
      </c>
      <c r="B22">
        <v>78.783602400000007</v>
      </c>
      <c r="C22">
        <v>-86.033808500000006</v>
      </c>
      <c r="D22">
        <v>93.334393373440761</v>
      </c>
      <c r="E22">
        <v>31.622776600000002</v>
      </c>
      <c r="F22">
        <v>46421.553352357572</v>
      </c>
      <c r="G22">
        <v>-85.934850148900011</v>
      </c>
      <c r="H22">
        <v>3290.8581736777937</v>
      </c>
      <c r="I22">
        <v>-46304.760750127178</v>
      </c>
      <c r="J22">
        <v>31.622776600000002</v>
      </c>
      <c r="K22">
        <v>3290.8581736777937</v>
      </c>
      <c r="L22" t="e">
        <v>#N/A</v>
      </c>
      <c r="M22">
        <v>1.0869122589523075E-7</v>
      </c>
    </row>
    <row r="23" spans="1:13" x14ac:dyDescent="0.25">
      <c r="A23">
        <v>33.496543899999999</v>
      </c>
      <c r="B23">
        <v>78.151227599999999</v>
      </c>
      <c r="C23">
        <v>-84.772645699999998</v>
      </c>
      <c r="D23">
        <v>92.699387673440754</v>
      </c>
      <c r="E23">
        <v>33.496543899999999</v>
      </c>
      <c r="F23">
        <v>43148.865722895673</v>
      </c>
      <c r="G23">
        <v>-84.664195214999992</v>
      </c>
      <c r="H23">
        <v>4012.5342318203002</v>
      </c>
      <c r="I23">
        <v>-42961.892209386577</v>
      </c>
      <c r="J23">
        <v>33.496543899999999</v>
      </c>
      <c r="K23">
        <v>4012.5342318203002</v>
      </c>
      <c r="L23" t="e">
        <v>#N/A</v>
      </c>
      <c r="M23">
        <v>1.1059531519924161E-7</v>
      </c>
    </row>
    <row r="24" spans="1:13" x14ac:dyDescent="0.25">
      <c r="A24">
        <v>35.481338899999997</v>
      </c>
      <c r="B24">
        <v>77.9825783</v>
      </c>
      <c r="C24">
        <v>-88.108664300000001</v>
      </c>
      <c r="D24">
        <v>92.533732873440755</v>
      </c>
      <c r="E24">
        <v>35.481338899999997</v>
      </c>
      <c r="F24">
        <v>42333.740535445533</v>
      </c>
      <c r="G24">
        <v>-87.986551861999999</v>
      </c>
      <c r="H24">
        <v>1487.3564781866628</v>
      </c>
      <c r="I24">
        <v>-42307.604026099383</v>
      </c>
      <c r="J24">
        <v>35.481338899999997</v>
      </c>
      <c r="K24">
        <v>1487.3564781866628</v>
      </c>
      <c r="L24" t="e">
        <v>#N/A</v>
      </c>
      <c r="M24">
        <v>1.0602339358549774E-7</v>
      </c>
    </row>
    <row r="25" spans="1:13" x14ac:dyDescent="0.25">
      <c r="A25">
        <v>37.583740400000003</v>
      </c>
      <c r="B25">
        <v>77.205401300000005</v>
      </c>
      <c r="C25">
        <v>-86.745151399999997</v>
      </c>
      <c r="D25">
        <v>91.755506773440757</v>
      </c>
      <c r="E25">
        <v>37.583740400000003</v>
      </c>
      <c r="F25">
        <v>38705.736764162328</v>
      </c>
      <c r="G25">
        <v>-86.613334809999998</v>
      </c>
      <c r="H25">
        <v>2286.5044465206965</v>
      </c>
      <c r="I25">
        <v>-38638.141206231288</v>
      </c>
      <c r="J25">
        <v>37.583740400000003</v>
      </c>
      <c r="K25">
        <v>2286.5044465206965</v>
      </c>
      <c r="L25" t="e">
        <v>#N/A</v>
      </c>
      <c r="M25">
        <v>1.0959832242969399E-7</v>
      </c>
    </row>
    <row r="26" spans="1:13" x14ac:dyDescent="0.25">
      <c r="A26">
        <v>39.810717099999998</v>
      </c>
      <c r="B26">
        <v>76.896113099999994</v>
      </c>
      <c r="C26">
        <v>-85.321867499999996</v>
      </c>
      <c r="D26">
        <v>91.447151973440739</v>
      </c>
      <c r="E26">
        <v>39.810717099999998</v>
      </c>
      <c r="F26">
        <v>37355.761905220381</v>
      </c>
      <c r="G26">
        <v>-85.184968991999995</v>
      </c>
      <c r="H26">
        <v>3135.6150470717616</v>
      </c>
      <c r="I26">
        <v>-37223.928672241076</v>
      </c>
      <c r="J26">
        <v>39.810717099999998</v>
      </c>
      <c r="K26">
        <v>3135.6150470717616</v>
      </c>
      <c r="L26" t="e">
        <v>#N/A</v>
      </c>
      <c r="M26">
        <v>1.0739842780484366E-7</v>
      </c>
    </row>
    <row r="27" spans="1:13" x14ac:dyDescent="0.25">
      <c r="A27">
        <v>42.169650300000001</v>
      </c>
      <c r="B27">
        <v>76.568103399999998</v>
      </c>
      <c r="C27">
        <v>-87.849564400000006</v>
      </c>
      <c r="D27">
        <v>91.120178073440741</v>
      </c>
      <c r="E27">
        <v>42.169650300000001</v>
      </c>
      <c r="F27">
        <v>35975.671061885223</v>
      </c>
      <c r="G27">
        <v>-87.693920283000011</v>
      </c>
      <c r="H27">
        <v>1447.5825010926565</v>
      </c>
      <c r="I27">
        <v>-35946.535483346597</v>
      </c>
      <c r="J27">
        <v>42.169650300000001</v>
      </c>
      <c r="K27">
        <v>1447.5825010926565</v>
      </c>
      <c r="L27" t="e">
        <v>#N/A</v>
      </c>
      <c r="M27">
        <v>1.0499366419682545E-7</v>
      </c>
    </row>
    <row r="28" spans="1:13" x14ac:dyDescent="0.25">
      <c r="A28">
        <v>44.668359199999998</v>
      </c>
      <c r="B28">
        <v>75.932057700000001</v>
      </c>
      <c r="C28">
        <v>-87.602767099999994</v>
      </c>
      <c r="D28">
        <v>90.485675073440746</v>
      </c>
      <c r="E28">
        <v>44.668359199999998</v>
      </c>
      <c r="F28">
        <v>33441.346337611336</v>
      </c>
      <c r="G28">
        <v>-87.426265615999995</v>
      </c>
      <c r="H28">
        <v>1501.6847880235146</v>
      </c>
      <c r="I28">
        <v>-33407.612720299097</v>
      </c>
      <c r="J28">
        <v>44.668359199999998</v>
      </c>
      <c r="K28">
        <v>1501.6847880235146</v>
      </c>
      <c r="L28" t="e">
        <v>#N/A</v>
      </c>
      <c r="M28">
        <v>1.0665339619175733E-7</v>
      </c>
    </row>
    <row r="29" spans="1:13" x14ac:dyDescent="0.25">
      <c r="A29">
        <v>47.315125899999998</v>
      </c>
      <c r="B29">
        <v>75.380049600000007</v>
      </c>
      <c r="C29">
        <v>-87.410363099999998</v>
      </c>
      <c r="D29">
        <v>89.932330073440752</v>
      </c>
      <c r="E29">
        <v>47.315125899999998</v>
      </c>
      <c r="F29">
        <v>31377.367453299474</v>
      </c>
      <c r="G29">
        <v>-87.215303937000002</v>
      </c>
      <c r="H29">
        <v>1524.4061049443953</v>
      </c>
      <c r="I29">
        <v>-31340.315479053261</v>
      </c>
      <c r="J29">
        <v>47.315125899999998</v>
      </c>
      <c r="K29">
        <v>1524.4061049443953</v>
      </c>
      <c r="L29" t="e">
        <v>#N/A</v>
      </c>
      <c r="M29">
        <v>1.0732892209013688E-7</v>
      </c>
    </row>
    <row r="30" spans="1:13" x14ac:dyDescent="0.25">
      <c r="A30">
        <v>50.1187234</v>
      </c>
      <c r="B30">
        <v>74.615286699999999</v>
      </c>
      <c r="C30">
        <v>-87.243950100000006</v>
      </c>
      <c r="D30">
        <v>89.172426073440747</v>
      </c>
      <c r="E30">
        <v>50.1187234</v>
      </c>
      <c r="F30">
        <v>28748.904729681664</v>
      </c>
      <c r="G30">
        <v>-87.043605110000001</v>
      </c>
      <c r="H30">
        <v>1482.7515386209093</v>
      </c>
      <c r="I30">
        <v>-28710.642121537967</v>
      </c>
      <c r="J30">
        <v>50.1187234</v>
      </c>
      <c r="K30">
        <v>1482.7515386209093</v>
      </c>
      <c r="L30" t="e">
        <v>#N/A</v>
      </c>
      <c r="M30">
        <v>1.1060562791031774E-7</v>
      </c>
    </row>
    <row r="31" spans="1:13" x14ac:dyDescent="0.25">
      <c r="A31">
        <v>53.0884444</v>
      </c>
      <c r="B31">
        <v>74.194932600000001</v>
      </c>
      <c r="C31">
        <v>-87.704631000000006</v>
      </c>
      <c r="D31">
        <v>88.745440673440754</v>
      </c>
      <c r="E31">
        <v>53.0884444</v>
      </c>
      <c r="F31">
        <v>27369.82582493249</v>
      </c>
      <c r="G31">
        <v>-87.469884446000009</v>
      </c>
      <c r="H31">
        <v>1208.2271836066298</v>
      </c>
      <c r="I31">
        <v>-27343.144529478235</v>
      </c>
      <c r="J31">
        <v>53.0884444</v>
      </c>
      <c r="K31">
        <v>1208.2271836066298</v>
      </c>
      <c r="L31" t="e">
        <v>#N/A</v>
      </c>
      <c r="M31">
        <v>1.096406682304181E-7</v>
      </c>
    </row>
    <row r="32" spans="1:13" x14ac:dyDescent="0.25">
      <c r="A32">
        <v>56.234132500000001</v>
      </c>
      <c r="B32">
        <v>73.8418578</v>
      </c>
      <c r="C32">
        <v>-89.337038000000007</v>
      </c>
      <c r="D32">
        <v>88.396257073440751</v>
      </c>
      <c r="E32">
        <v>56.234132500000001</v>
      </c>
      <c r="F32">
        <v>26291.34800080178</v>
      </c>
      <c r="G32">
        <v>-89.083176251000012</v>
      </c>
      <c r="H32">
        <v>420.68549888861634</v>
      </c>
      <c r="I32">
        <v>-26287.982109897453</v>
      </c>
      <c r="J32">
        <v>56.234132500000001</v>
      </c>
      <c r="K32">
        <v>420.68549888861634</v>
      </c>
      <c r="L32" t="e">
        <v>#N/A</v>
      </c>
      <c r="M32">
        <v>1.0766210857069821E-7</v>
      </c>
    </row>
    <row r="33" spans="1:13" x14ac:dyDescent="0.25">
      <c r="A33">
        <v>59.5662144</v>
      </c>
      <c r="B33">
        <v>73.509519100000006</v>
      </c>
      <c r="C33">
        <v>-91.794850800000006</v>
      </c>
      <c r="D33">
        <v>88.060888273440753</v>
      </c>
      <c r="E33">
        <v>59.5662144</v>
      </c>
      <c r="F33">
        <v>25295.566715171819</v>
      </c>
      <c r="G33">
        <v>-91.526204757000002</v>
      </c>
      <c r="H33">
        <v>-673.72587061681133</v>
      </c>
      <c r="I33">
        <v>-25286.593066148118</v>
      </c>
      <c r="J33">
        <v>59.5662144</v>
      </c>
      <c r="K33" t="e">
        <v>#N/A</v>
      </c>
      <c r="L33" t="e">
        <v>#N/A</v>
      </c>
      <c r="M33">
        <v>1.0566467260200793E-7</v>
      </c>
    </row>
    <row r="34" spans="1:13" x14ac:dyDescent="0.25">
      <c r="A34">
        <v>63.095734399999998</v>
      </c>
      <c r="B34">
        <v>72.639957699999997</v>
      </c>
      <c r="C34">
        <v>-87.644382500000006</v>
      </c>
      <c r="D34">
        <v>87.197195673440746</v>
      </c>
      <c r="E34">
        <v>63.095734399999998</v>
      </c>
      <c r="F34">
        <v>22901.281425621215</v>
      </c>
      <c r="G34">
        <v>-87.343916963000012</v>
      </c>
      <c r="H34">
        <v>1061.2635248232414</v>
      </c>
      <c r="I34">
        <v>-22876.678313653469</v>
      </c>
      <c r="J34">
        <v>63.095734399999998</v>
      </c>
      <c r="K34">
        <v>1061.2635248232414</v>
      </c>
      <c r="L34" t="e">
        <v>#N/A</v>
      </c>
      <c r="M34">
        <v>1.1026233030269338E-7</v>
      </c>
    </row>
    <row r="35" spans="1:13" x14ac:dyDescent="0.25">
      <c r="A35">
        <v>66.834391800000006</v>
      </c>
      <c r="B35">
        <v>72.187740599999998</v>
      </c>
      <c r="C35">
        <v>-88.563298599999996</v>
      </c>
      <c r="D35">
        <v>86.745843773440754</v>
      </c>
      <c r="E35">
        <v>66.834391800000006</v>
      </c>
      <c r="F35">
        <v>21741.634407686925</v>
      </c>
      <c r="G35">
        <v>-88.238941333999989</v>
      </c>
      <c r="H35">
        <v>668.15157568980442</v>
      </c>
      <c r="I35">
        <v>-21731.365354929247</v>
      </c>
      <c r="J35">
        <v>66.834391800000006</v>
      </c>
      <c r="K35">
        <v>668.15157568980442</v>
      </c>
      <c r="L35" t="e">
        <v>#N/A</v>
      </c>
      <c r="M35">
        <v>1.0958045969718841E-7</v>
      </c>
    </row>
    <row r="36" spans="1:13" x14ac:dyDescent="0.25">
      <c r="A36">
        <v>70.794578400000006</v>
      </c>
      <c r="B36">
        <v>71.871851399999997</v>
      </c>
      <c r="C36">
        <v>-87.471638900000002</v>
      </c>
      <c r="D36">
        <v>86.435177373440752</v>
      </c>
      <c r="E36">
        <v>70.794578400000006</v>
      </c>
      <c r="F36">
        <v>20977.748223502414</v>
      </c>
      <c r="G36">
        <v>-87.151337953999999</v>
      </c>
      <c r="H36">
        <v>1042.5532018244371</v>
      </c>
      <c r="I36">
        <v>-20951.825776051697</v>
      </c>
      <c r="J36">
        <v>70.794578400000006</v>
      </c>
      <c r="K36">
        <v>1042.5532018244371</v>
      </c>
      <c r="L36" t="e">
        <v>#N/A</v>
      </c>
      <c r="M36">
        <v>1.0729963825326846E-7</v>
      </c>
    </row>
    <row r="37" spans="1:13" x14ac:dyDescent="0.25">
      <c r="A37">
        <v>74.989420899999999</v>
      </c>
      <c r="B37">
        <v>71.212385299999994</v>
      </c>
      <c r="C37">
        <v>-89.005761100000001</v>
      </c>
      <c r="D37">
        <v>85.778694673440739</v>
      </c>
      <c r="E37">
        <v>74.989420899999999</v>
      </c>
      <c r="F37">
        <v>19450.677523978728</v>
      </c>
      <c r="G37">
        <v>-88.676490426000001</v>
      </c>
      <c r="H37">
        <v>449.26290933108709</v>
      </c>
      <c r="I37">
        <v>-19445.488396543569</v>
      </c>
      <c r="J37">
        <v>74.989420899999999</v>
      </c>
      <c r="K37">
        <v>449.26290933108709</v>
      </c>
      <c r="L37" t="e">
        <v>#N/A</v>
      </c>
      <c r="M37">
        <v>1.0914435441981179E-7</v>
      </c>
    </row>
    <row r="38" spans="1:13" x14ac:dyDescent="0.25">
      <c r="A38">
        <v>79.432823499999998</v>
      </c>
      <c r="B38">
        <v>70.888274600000003</v>
      </c>
      <c r="C38">
        <v>-88.516235399999999</v>
      </c>
      <c r="D38">
        <v>85.459970373440754</v>
      </c>
      <c r="E38">
        <v>79.432823499999998</v>
      </c>
      <c r="F38">
        <v>18749.881126901546</v>
      </c>
      <c r="G38">
        <v>-88.188192732999994</v>
      </c>
      <c r="H38">
        <v>592.8099742824669</v>
      </c>
      <c r="I38">
        <v>-18740.507426623484</v>
      </c>
      <c r="J38">
        <v>79.432823499999998</v>
      </c>
      <c r="K38">
        <v>592.8099742824669</v>
      </c>
      <c r="L38" t="e">
        <v>#N/A</v>
      </c>
      <c r="M38">
        <v>1.0691503577797915E-7</v>
      </c>
    </row>
    <row r="39" spans="1:13" x14ac:dyDescent="0.25">
      <c r="A39">
        <v>84.139514199999994</v>
      </c>
      <c r="B39">
        <v>70.464482099999998</v>
      </c>
      <c r="C39">
        <v>-87.752942099999999</v>
      </c>
      <c r="D39">
        <v>85.03963737344074</v>
      </c>
      <c r="E39">
        <v>84.139514199999994</v>
      </c>
      <c r="F39">
        <v>17864.129924722896</v>
      </c>
      <c r="G39">
        <v>-87.424262283000004</v>
      </c>
      <c r="H39">
        <v>802.81334269421222</v>
      </c>
      <c r="I39">
        <v>-17846.081606452779</v>
      </c>
      <c r="J39">
        <v>84.139514199999994</v>
      </c>
      <c r="K39">
        <v>802.81334269421222</v>
      </c>
      <c r="L39" t="e">
        <v>#N/A</v>
      </c>
      <c r="M39">
        <v>1.0599301766286335E-7</v>
      </c>
    </row>
    <row r="40" spans="1:13" x14ac:dyDescent="0.25">
      <c r="A40">
        <v>89.125093800000002</v>
      </c>
      <c r="B40">
        <v>69.713805899999997</v>
      </c>
      <c r="C40">
        <v>-88.390564699999999</v>
      </c>
      <c r="D40">
        <v>84.288570973440741</v>
      </c>
      <c r="E40">
        <v>89.125093800000002</v>
      </c>
      <c r="F40">
        <v>16384.324796711313</v>
      </c>
      <c r="G40">
        <v>-88.085542760999999</v>
      </c>
      <c r="H40">
        <v>547.35711919863195</v>
      </c>
      <c r="I40">
        <v>-16375.179364763972</v>
      </c>
      <c r="J40">
        <v>89.125093800000002</v>
      </c>
      <c r="K40">
        <v>547.35711919863195</v>
      </c>
      <c r="L40" t="e">
        <v>#N/A</v>
      </c>
      <c r="M40">
        <v>1.0905210824959848E-7</v>
      </c>
    </row>
    <row r="41" spans="1:13" x14ac:dyDescent="0.25">
      <c r="A41">
        <v>94.406087600000006</v>
      </c>
      <c r="B41">
        <v>69.270824399999995</v>
      </c>
      <c r="C41">
        <v>-89.467384499999994</v>
      </c>
      <c r="D41">
        <v>83.849504073440741</v>
      </c>
      <c r="E41">
        <v>94.406087600000006</v>
      </c>
      <c r="F41">
        <v>15576.690961551038</v>
      </c>
      <c r="G41">
        <v>-89.149362583999988</v>
      </c>
      <c r="H41">
        <v>231.24965766082224</v>
      </c>
      <c r="I41">
        <v>-15574.974314826255</v>
      </c>
      <c r="J41">
        <v>94.406087600000006</v>
      </c>
      <c r="K41">
        <v>231.24965766082224</v>
      </c>
      <c r="L41" t="e">
        <v>#N/A</v>
      </c>
      <c r="M41">
        <v>1.0824124842443367E-7</v>
      </c>
    </row>
    <row r="42" spans="1:13" x14ac:dyDescent="0.25">
      <c r="A42">
        <v>100</v>
      </c>
      <c r="B42">
        <v>68.683846700000004</v>
      </c>
      <c r="C42">
        <v>-89.534963300000001</v>
      </c>
      <c r="D42">
        <v>83.265003373440749</v>
      </c>
      <c r="E42">
        <v>100</v>
      </c>
      <c r="F42">
        <v>14562.977169698923</v>
      </c>
      <c r="G42">
        <v>-89.229990479999998</v>
      </c>
      <c r="H42">
        <v>195.70889174700923</v>
      </c>
      <c r="I42">
        <v>-14561.662064299639</v>
      </c>
      <c r="J42">
        <v>100</v>
      </c>
      <c r="K42">
        <v>195.70889174700923</v>
      </c>
      <c r="L42" t="e">
        <v>#N/A</v>
      </c>
      <c r="M42">
        <v>1.0929723707988694E-7</v>
      </c>
    </row>
    <row r="43" spans="1:13" x14ac:dyDescent="0.25">
      <c r="A43">
        <v>105.92537299999999</v>
      </c>
      <c r="B43">
        <v>68.251834299999999</v>
      </c>
      <c r="C43">
        <v>-88.301630299999999</v>
      </c>
      <c r="D43">
        <v>82.833127473440754</v>
      </c>
      <c r="E43">
        <v>105.92537299999999</v>
      </c>
      <c r="F43">
        <v>13856.590216078603</v>
      </c>
      <c r="G43">
        <v>-87.992116367999998</v>
      </c>
      <c r="H43">
        <v>485.49346069813555</v>
      </c>
      <c r="I43">
        <v>-13848.082485165396</v>
      </c>
      <c r="J43">
        <v>105.92537299999999</v>
      </c>
      <c r="K43">
        <v>485.49346069813555</v>
      </c>
      <c r="L43" t="e">
        <v>#N/A</v>
      </c>
      <c r="M43">
        <v>1.0850018731289307E-7</v>
      </c>
    </row>
    <row r="44" spans="1:13" x14ac:dyDescent="0.25">
      <c r="A44">
        <v>112.20184500000001</v>
      </c>
      <c r="B44">
        <v>67.744027900000006</v>
      </c>
      <c r="C44">
        <v>-88.2366916</v>
      </c>
      <c r="D44">
        <v>82.327222473440756</v>
      </c>
      <c r="E44">
        <v>112.20184500000001</v>
      </c>
      <c r="F44">
        <v>13072.574443983827</v>
      </c>
      <c r="G44">
        <v>-87.935867009000006</v>
      </c>
      <c r="H44">
        <v>470.84961505421438</v>
      </c>
      <c r="I44">
        <v>-13064.09213200452</v>
      </c>
      <c r="J44">
        <v>112.20184500000001</v>
      </c>
      <c r="K44">
        <v>470.84961505421438</v>
      </c>
      <c r="L44" t="e">
        <v>#N/A</v>
      </c>
      <c r="M44">
        <v>1.0857776525904646E-7</v>
      </c>
    </row>
    <row r="45" spans="1:13" x14ac:dyDescent="0.25">
      <c r="A45">
        <v>118.850223</v>
      </c>
      <c r="B45">
        <v>67.567915499999998</v>
      </c>
      <c r="C45">
        <v>-89.265608400000005</v>
      </c>
      <c r="D45">
        <v>82.148894373440754</v>
      </c>
      <c r="E45">
        <v>118.850223</v>
      </c>
      <c r="F45">
        <v>12806.92064916607</v>
      </c>
      <c r="G45">
        <v>-88.962975637</v>
      </c>
      <c r="H45">
        <v>231.78607088082316</v>
      </c>
      <c r="I45">
        <v>-12804.822987116295</v>
      </c>
      <c r="J45">
        <v>118.850223</v>
      </c>
      <c r="K45">
        <v>231.78607088082316</v>
      </c>
      <c r="L45" t="e">
        <v>#N/A</v>
      </c>
      <c r="M45">
        <v>1.0457949768793866E-7</v>
      </c>
    </row>
    <row r="46" spans="1:13" x14ac:dyDescent="0.25">
      <c r="A46">
        <v>125.89254099999999</v>
      </c>
      <c r="B46">
        <v>66.725888900000001</v>
      </c>
      <c r="C46">
        <v>-88.166287800000006</v>
      </c>
      <c r="D46">
        <v>81.313579973440753</v>
      </c>
      <c r="E46">
        <v>125.89254099999999</v>
      </c>
      <c r="F46">
        <v>11632.65903507132</v>
      </c>
      <c r="G46">
        <v>-87.872683807000001</v>
      </c>
      <c r="H46">
        <v>431.8059533308035</v>
      </c>
      <c r="I46">
        <v>-11624.641923297873</v>
      </c>
      <c r="J46">
        <v>125.89254099999999</v>
      </c>
      <c r="K46">
        <v>431.8059533308035</v>
      </c>
      <c r="L46" t="e">
        <v>#N/A</v>
      </c>
      <c r="M46">
        <v>1.0875282525531216E-7</v>
      </c>
    </row>
    <row r="47" spans="1:13" x14ac:dyDescent="0.25">
      <c r="A47">
        <v>133.35214300000001</v>
      </c>
      <c r="B47">
        <v>66.202677899999998</v>
      </c>
      <c r="C47">
        <v>-89.394188400000004</v>
      </c>
      <c r="D47">
        <v>80.791378973440743</v>
      </c>
      <c r="E47">
        <v>133.35214300000001</v>
      </c>
      <c r="F47">
        <v>10953.904459521249</v>
      </c>
      <c r="G47">
        <v>-89.087784597999999</v>
      </c>
      <c r="H47">
        <v>174.39152241882812</v>
      </c>
      <c r="I47">
        <v>-10952.51617233355</v>
      </c>
      <c r="J47">
        <v>133.35214300000001</v>
      </c>
      <c r="K47">
        <v>174.39152241882812</v>
      </c>
      <c r="L47" t="e">
        <v>#N/A</v>
      </c>
      <c r="M47">
        <v>1.0896981892283883E-7</v>
      </c>
    </row>
    <row r="48" spans="1:13" x14ac:dyDescent="0.25">
      <c r="A48">
        <v>141.25375399999999</v>
      </c>
      <c r="B48">
        <v>65.682818400000002</v>
      </c>
      <c r="C48">
        <v>-88.447126400000002</v>
      </c>
      <c r="D48">
        <v>80.272269973440757</v>
      </c>
      <c r="E48">
        <v>141.25375399999999</v>
      </c>
      <c r="F48">
        <v>10318.427063401232</v>
      </c>
      <c r="G48">
        <v>-88.133806461000006</v>
      </c>
      <c r="H48">
        <v>336.02435464653047</v>
      </c>
      <c r="I48">
        <v>-10312.954217672808</v>
      </c>
      <c r="J48">
        <v>141.25375399999999</v>
      </c>
      <c r="K48">
        <v>336.02435464653047</v>
      </c>
      <c r="L48" t="e">
        <v>#N/A</v>
      </c>
      <c r="M48">
        <v>1.0925392377041964E-7</v>
      </c>
    </row>
    <row r="49" spans="1:13" x14ac:dyDescent="0.25">
      <c r="A49">
        <v>149.62356600000001</v>
      </c>
      <c r="B49">
        <v>65.259493899999995</v>
      </c>
      <c r="C49">
        <v>-89.533019699999997</v>
      </c>
      <c r="D49">
        <v>79.849162473440742</v>
      </c>
      <c r="E49">
        <v>149.62356600000001</v>
      </c>
      <c r="F49">
        <v>9827.841046448244</v>
      </c>
      <c r="G49">
        <v>-89.223300205000001</v>
      </c>
      <c r="H49">
        <v>133.22182551040629</v>
      </c>
      <c r="I49">
        <v>-9826.9380571702295</v>
      </c>
      <c r="J49">
        <v>149.62356600000001</v>
      </c>
      <c r="K49">
        <v>133.22182551040629</v>
      </c>
      <c r="L49" t="e">
        <v>#N/A</v>
      </c>
      <c r="M49">
        <v>1.0824352129825425E-7</v>
      </c>
    </row>
    <row r="50" spans="1:13" x14ac:dyDescent="0.25">
      <c r="A50">
        <v>158.48931899999999</v>
      </c>
      <c r="B50">
        <v>64.828761900000003</v>
      </c>
      <c r="C50">
        <v>-88.841800000000006</v>
      </c>
      <c r="D50">
        <v>79.420622273440756</v>
      </c>
      <c r="E50">
        <v>158.48931899999999</v>
      </c>
      <c r="F50">
        <v>9354.7269076677076</v>
      </c>
      <c r="G50">
        <v>-88.529523428000005</v>
      </c>
      <c r="H50">
        <v>240.05950893084821</v>
      </c>
      <c r="I50">
        <v>-9351.6462159993043</v>
      </c>
      <c r="J50">
        <v>158.48931899999999</v>
      </c>
      <c r="K50">
        <v>240.05950893084821</v>
      </c>
      <c r="L50" t="e">
        <v>#N/A</v>
      </c>
      <c r="M50">
        <v>1.073821422353345E-7</v>
      </c>
    </row>
    <row r="51" spans="1:13" x14ac:dyDescent="0.25">
      <c r="A51">
        <v>167.880402</v>
      </c>
      <c r="B51">
        <v>64.232231999999996</v>
      </c>
      <c r="C51">
        <v>-88.970120300000005</v>
      </c>
      <c r="D51">
        <v>78.822281973440752</v>
      </c>
      <c r="E51">
        <v>167.880402</v>
      </c>
      <c r="F51">
        <v>8732.007472159532</v>
      </c>
      <c r="G51">
        <v>-88.639226781000005</v>
      </c>
      <c r="H51">
        <v>207.36544633755102</v>
      </c>
      <c r="I51">
        <v>-8729.5448945242915</v>
      </c>
      <c r="J51">
        <v>167.880402</v>
      </c>
      <c r="K51">
        <v>207.36544633755102</v>
      </c>
      <c r="L51" t="e">
        <v>#N/A</v>
      </c>
      <c r="M51">
        <v>1.0859967569306216E-7</v>
      </c>
    </row>
    <row r="52" spans="1:13" x14ac:dyDescent="0.25">
      <c r="A52">
        <v>177.82794100000001</v>
      </c>
      <c r="B52">
        <v>63.473453900000003</v>
      </c>
      <c r="C52">
        <v>-87.464030399999999</v>
      </c>
      <c r="D52">
        <v>78.065936873440748</v>
      </c>
      <c r="E52">
        <v>177.82794100000001</v>
      </c>
      <c r="F52">
        <v>8003.811348474077</v>
      </c>
      <c r="G52">
        <v>-87.123828907999993</v>
      </c>
      <c r="H52">
        <v>401.61184759941546</v>
      </c>
      <c r="I52">
        <v>-7993.7290438086666</v>
      </c>
      <c r="J52">
        <v>177.82794100000001</v>
      </c>
      <c r="K52">
        <v>401.61184759941546</v>
      </c>
      <c r="L52" t="e">
        <v>#N/A</v>
      </c>
      <c r="M52">
        <v>1.1196201562544754E-7</v>
      </c>
    </row>
    <row r="53" spans="1:13" x14ac:dyDescent="0.25">
      <c r="A53">
        <v>188.36490900000001</v>
      </c>
      <c r="B53">
        <v>63.215844799999999</v>
      </c>
      <c r="C53">
        <v>-88.533466099999998</v>
      </c>
      <c r="D53">
        <v>77.810704373440757</v>
      </c>
      <c r="E53">
        <v>188.36490900000001</v>
      </c>
      <c r="F53">
        <v>7772.0434283881659</v>
      </c>
      <c r="G53">
        <v>-88.191894671</v>
      </c>
      <c r="H53">
        <v>245.22470832660281</v>
      </c>
      <c r="I53">
        <v>-7768.1737812163947</v>
      </c>
      <c r="J53">
        <v>188.36490900000001</v>
      </c>
      <c r="K53">
        <v>245.22470832660281</v>
      </c>
      <c r="L53" t="e">
        <v>#N/A</v>
      </c>
      <c r="M53">
        <v>1.0876801403616317E-7</v>
      </c>
    </row>
    <row r="54" spans="1:13" x14ac:dyDescent="0.25">
      <c r="A54">
        <v>199.526231</v>
      </c>
      <c r="B54">
        <v>62.724421800000002</v>
      </c>
      <c r="C54">
        <v>-89.1802809</v>
      </c>
      <c r="D54">
        <v>77.318945373440755</v>
      </c>
      <c r="E54">
        <v>199.526231</v>
      </c>
      <c r="F54">
        <v>7344.2469009475926</v>
      </c>
      <c r="G54">
        <v>-88.816020245999994</v>
      </c>
      <c r="H54">
        <v>151.75325091634551</v>
      </c>
      <c r="I54">
        <v>-7342.6789043859626</v>
      </c>
      <c r="J54">
        <v>199.526231</v>
      </c>
      <c r="K54">
        <v>151.75325091634551</v>
      </c>
      <c r="L54" t="e">
        <v>#N/A</v>
      </c>
      <c r="M54">
        <v>1.0863395619455997E-7</v>
      </c>
    </row>
    <row r="55" spans="1:13" x14ac:dyDescent="0.25">
      <c r="A55">
        <v>211.348904</v>
      </c>
      <c r="B55">
        <v>62.235972599999997</v>
      </c>
      <c r="C55">
        <v>-89.223253400000004</v>
      </c>
      <c r="D55">
        <v>76.832220373440748</v>
      </c>
      <c r="E55">
        <v>211.348904</v>
      </c>
      <c r="F55">
        <v>6944.0208899146537</v>
      </c>
      <c r="G55">
        <v>-88.85595313200001</v>
      </c>
      <c r="H55">
        <v>138.6447227946779</v>
      </c>
      <c r="I55">
        <v>-6942.6366576692089</v>
      </c>
      <c r="J55">
        <v>211.348904</v>
      </c>
      <c r="K55">
        <v>138.6447227946779</v>
      </c>
      <c r="L55" t="e">
        <v>#N/A</v>
      </c>
      <c r="M55">
        <v>1.0846651697502778E-7</v>
      </c>
    </row>
    <row r="56" spans="1:13" x14ac:dyDescent="0.25">
      <c r="A56">
        <v>223.87211400000001</v>
      </c>
      <c r="B56">
        <v>61.695362699999997</v>
      </c>
      <c r="C56">
        <v>-89.479223500000003</v>
      </c>
      <c r="D56">
        <v>76.294178073440747</v>
      </c>
      <c r="E56">
        <v>223.87211400000001</v>
      </c>
      <c r="F56">
        <v>6526.9292285905121</v>
      </c>
      <c r="G56">
        <v>-89.097704129000007</v>
      </c>
      <c r="H56">
        <v>102.78205348853039</v>
      </c>
      <c r="I56">
        <v>-6526.119904239411</v>
      </c>
      <c r="J56">
        <v>223.87211400000001</v>
      </c>
      <c r="K56">
        <v>102.78205348853039</v>
      </c>
      <c r="L56" t="e">
        <v>#N/A</v>
      </c>
      <c r="M56">
        <v>1.0893440924556862E-7</v>
      </c>
    </row>
    <row r="57" spans="1:13" x14ac:dyDescent="0.25">
      <c r="A57">
        <v>237.137371</v>
      </c>
      <c r="B57">
        <v>61.262195900000002</v>
      </c>
      <c r="C57">
        <v>-89.121527</v>
      </c>
      <c r="D57">
        <v>75.860933873440757</v>
      </c>
      <c r="E57">
        <v>237.137371</v>
      </c>
      <c r="F57">
        <v>6209.3579126891391</v>
      </c>
      <c r="G57">
        <v>-88.722969552999999</v>
      </c>
      <c r="H57">
        <v>138.38510734095843</v>
      </c>
      <c r="I57">
        <v>-6207.815658501906</v>
      </c>
      <c r="J57">
        <v>237.137371</v>
      </c>
      <c r="K57">
        <v>138.38510734095843</v>
      </c>
      <c r="L57" t="e">
        <v>#N/A</v>
      </c>
      <c r="M57">
        <v>1.0811384643892445E-7</v>
      </c>
    </row>
    <row r="58" spans="1:13" x14ac:dyDescent="0.25">
      <c r="A58">
        <v>251.18864300000001</v>
      </c>
      <c r="B58">
        <v>60.756129299999998</v>
      </c>
      <c r="C58">
        <v>-89.214694100000003</v>
      </c>
      <c r="D58">
        <v>75.355837173440747</v>
      </c>
      <c r="E58">
        <v>251.18864300000001</v>
      </c>
      <c r="F58">
        <v>5858.5731741434147</v>
      </c>
      <c r="G58">
        <v>-88.799268737000006</v>
      </c>
      <c r="H58">
        <v>122.76745558060631</v>
      </c>
      <c r="I58">
        <v>-5857.2867258350179</v>
      </c>
      <c r="J58">
        <v>251.18864300000001</v>
      </c>
      <c r="K58">
        <v>122.76745558060631</v>
      </c>
      <c r="L58" t="e">
        <v>#N/A</v>
      </c>
      <c r="M58">
        <v>1.0817418896795217E-7</v>
      </c>
    </row>
    <row r="59" spans="1:13" x14ac:dyDescent="0.25">
      <c r="A59">
        <v>266.07250599999998</v>
      </c>
      <c r="B59">
        <v>60.240980800000003</v>
      </c>
      <c r="C59">
        <v>-89.3886349</v>
      </c>
      <c r="D59">
        <v>74.842548973440756</v>
      </c>
      <c r="E59">
        <v>266.07250599999998</v>
      </c>
      <c r="F59">
        <v>5522.3947648048934</v>
      </c>
      <c r="G59">
        <v>-88.958442614999996</v>
      </c>
      <c r="H59">
        <v>100.38390798868129</v>
      </c>
      <c r="I59">
        <v>-5521.4823199355997</v>
      </c>
      <c r="J59">
        <v>266.07250599999998</v>
      </c>
      <c r="K59">
        <v>100.38390798868129</v>
      </c>
      <c r="L59" t="e">
        <v>#N/A</v>
      </c>
      <c r="M59">
        <v>1.0833391691002944E-7</v>
      </c>
    </row>
    <row r="60" spans="1:13" x14ac:dyDescent="0.25">
      <c r="A60">
        <v>281.83829300000002</v>
      </c>
      <c r="B60">
        <v>59.7138007</v>
      </c>
      <c r="C60">
        <v>-89.703163000000004</v>
      </c>
      <c r="D60">
        <v>74.318180573440756</v>
      </c>
      <c r="E60">
        <v>281.83829300000002</v>
      </c>
      <c r="F60">
        <v>5198.870847830467</v>
      </c>
      <c r="G60">
        <v>-89.263088484000008</v>
      </c>
      <c r="H60">
        <v>66.863601619221726</v>
      </c>
      <c r="I60">
        <v>-5198.4408577187814</v>
      </c>
      <c r="J60">
        <v>281.83829300000002</v>
      </c>
      <c r="K60">
        <v>66.863601619221726</v>
      </c>
      <c r="L60" t="e">
        <v>#N/A</v>
      </c>
      <c r="M60">
        <v>1.0862931086962112E-7</v>
      </c>
    </row>
    <row r="61" spans="1:13" x14ac:dyDescent="0.25">
      <c r="A61">
        <v>298.53826199999997</v>
      </c>
      <c r="B61">
        <v>59.103251499999999</v>
      </c>
      <c r="C61">
        <v>-90.068670100000006</v>
      </c>
      <c r="D61">
        <v>73.707524073440752</v>
      </c>
      <c r="E61">
        <v>298.53826199999997</v>
      </c>
      <c r="F61">
        <v>4845.9195923156967</v>
      </c>
      <c r="G61">
        <v>-89.614488856000008</v>
      </c>
      <c r="H61">
        <v>32.605227223516529</v>
      </c>
      <c r="I61">
        <v>-4845.8099007644569</v>
      </c>
      <c r="J61">
        <v>298.53826199999997</v>
      </c>
      <c r="K61">
        <v>32.605227223516529</v>
      </c>
      <c r="L61" t="e">
        <v>#N/A</v>
      </c>
      <c r="M61">
        <v>1.1001547002325262E-7</v>
      </c>
    </row>
    <row r="62" spans="1:13" x14ac:dyDescent="0.25">
      <c r="A62">
        <v>316.22776599999997</v>
      </c>
      <c r="B62">
        <v>58.810972800000002</v>
      </c>
      <c r="C62">
        <v>-89.389155200000005</v>
      </c>
      <c r="D62">
        <v>73.417497573440755</v>
      </c>
      <c r="E62">
        <v>316.22776599999997</v>
      </c>
      <c r="F62">
        <v>4686.7833529029085</v>
      </c>
      <c r="G62">
        <v>-88.912533435</v>
      </c>
      <c r="H62">
        <v>88.949207763786475</v>
      </c>
      <c r="I62">
        <v>-4685.9392052699559</v>
      </c>
      <c r="J62">
        <v>316.22776599999997</v>
      </c>
      <c r="K62">
        <v>88.949207763786475</v>
      </c>
      <c r="L62" t="e">
        <v>#N/A</v>
      </c>
      <c r="M62">
        <v>1.0740474833852957E-7</v>
      </c>
    </row>
    <row r="63" spans="1:13" x14ac:dyDescent="0.25">
      <c r="A63">
        <v>334.965439</v>
      </c>
      <c r="B63">
        <v>58.277031999999998</v>
      </c>
      <c r="C63">
        <v>-89.331415500000006</v>
      </c>
      <c r="D63">
        <v>72.887163873440755</v>
      </c>
      <c r="E63">
        <v>334.965439</v>
      </c>
      <c r="F63">
        <v>4409.1837044681088</v>
      </c>
      <c r="G63">
        <v>-88.844343154000001</v>
      </c>
      <c r="H63">
        <v>88.927280218842839</v>
      </c>
      <c r="I63">
        <v>-4408.28684168578</v>
      </c>
      <c r="J63">
        <v>334.965439</v>
      </c>
      <c r="K63">
        <v>88.927280218842839</v>
      </c>
      <c r="L63" t="e">
        <v>#N/A</v>
      </c>
      <c r="M63">
        <v>1.0778300462489793E-7</v>
      </c>
    </row>
    <row r="64" spans="1:13" x14ac:dyDescent="0.25">
      <c r="A64">
        <v>354.81338899999997</v>
      </c>
      <c r="B64">
        <v>57.799351000000001</v>
      </c>
      <c r="C64">
        <v>-89.479789699999998</v>
      </c>
      <c r="D64">
        <v>72.412176573440746</v>
      </c>
      <c r="E64">
        <v>354.81338899999997</v>
      </c>
      <c r="F64">
        <v>4174.5419406975607</v>
      </c>
      <c r="G64">
        <v>-88.968515060000001</v>
      </c>
      <c r="H64">
        <v>75.149419176424132</v>
      </c>
      <c r="I64">
        <v>-4173.8654721301691</v>
      </c>
      <c r="J64">
        <v>354.81338899999997</v>
      </c>
      <c r="K64">
        <v>75.149419176424132</v>
      </c>
      <c r="L64" t="e">
        <v>#N/A</v>
      </c>
      <c r="M64">
        <v>1.0746862310895854E-7</v>
      </c>
    </row>
    <row r="65" spans="1:13" x14ac:dyDescent="0.25">
      <c r="A65">
        <v>375.83740399999999</v>
      </c>
      <c r="B65">
        <v>57.274455500000002</v>
      </c>
      <c r="C65">
        <v>-89.450520900000001</v>
      </c>
      <c r="D65">
        <v>71.889059973440752</v>
      </c>
      <c r="E65">
        <v>375.83740399999999</v>
      </c>
      <c r="F65">
        <v>3930.5470443423719</v>
      </c>
      <c r="G65">
        <v>-88.917445545999996</v>
      </c>
      <c r="H65">
        <v>74.259885876035696</v>
      </c>
      <c r="I65">
        <v>-3929.8454851480146</v>
      </c>
      <c r="J65">
        <v>375.83740399999999</v>
      </c>
      <c r="K65">
        <v>74.259885876035696</v>
      </c>
      <c r="L65" t="e">
        <v>#N/A</v>
      </c>
      <c r="M65">
        <v>1.077567928308786E-7</v>
      </c>
    </row>
    <row r="66" spans="1:13" x14ac:dyDescent="0.25">
      <c r="A66">
        <v>398.10717099999999</v>
      </c>
      <c r="B66">
        <v>56.805957399999997</v>
      </c>
      <c r="C66">
        <v>-89.416681499999996</v>
      </c>
      <c r="D66">
        <v>71.425431873440743</v>
      </c>
      <c r="E66">
        <v>398.10717099999999</v>
      </c>
      <c r="F66">
        <v>3726.246607735482</v>
      </c>
      <c r="G66">
        <v>-88.87836489</v>
      </c>
      <c r="H66">
        <v>72.941185448968227</v>
      </c>
      <c r="I66">
        <v>-3725.5326283802005</v>
      </c>
      <c r="J66">
        <v>398.10717099999999</v>
      </c>
      <c r="K66">
        <v>72.941185448968227</v>
      </c>
      <c r="L66" t="e">
        <v>#N/A</v>
      </c>
      <c r="M66">
        <v>1.0730791580414921E-7</v>
      </c>
    </row>
    <row r="67" spans="1:13" x14ac:dyDescent="0.25">
      <c r="A67">
        <v>421.69650300000001</v>
      </c>
      <c r="B67">
        <v>56.256652299999999</v>
      </c>
      <c r="C67">
        <v>-89.756077300000001</v>
      </c>
      <c r="D67">
        <v>70.875040673440751</v>
      </c>
      <c r="E67">
        <v>421.69650300000001</v>
      </c>
      <c r="F67">
        <v>3497.4541811647355</v>
      </c>
      <c r="G67">
        <v>-89.206676375000001</v>
      </c>
      <c r="H67">
        <v>48.424585510450328</v>
      </c>
      <c r="I67">
        <v>-3497.1189297570122</v>
      </c>
      <c r="J67">
        <v>421.69650300000001</v>
      </c>
      <c r="K67">
        <v>48.424585510450328</v>
      </c>
      <c r="L67" t="e">
        <v>#N/A</v>
      </c>
      <c r="M67">
        <v>1.0792193663942677E-7</v>
      </c>
    </row>
    <row r="68" spans="1:13" x14ac:dyDescent="0.25">
      <c r="A68">
        <v>446.68359199999998</v>
      </c>
      <c r="B68">
        <v>55.8032702</v>
      </c>
      <c r="C68">
        <v>-89.623706200000001</v>
      </c>
      <c r="D68">
        <v>70.426517973440752</v>
      </c>
      <c r="E68">
        <v>446.68359199999998</v>
      </c>
      <c r="F68">
        <v>3321.4360775198884</v>
      </c>
      <c r="G68">
        <v>-89.058434680999994</v>
      </c>
      <c r="H68">
        <v>54.580080555027322</v>
      </c>
      <c r="I68">
        <v>-3320.987598871352</v>
      </c>
      <c r="J68">
        <v>446.68359199999998</v>
      </c>
      <c r="K68">
        <v>54.580080555027322</v>
      </c>
      <c r="L68" t="e">
        <v>#N/A</v>
      </c>
      <c r="M68">
        <v>1.0728842698749492E-7</v>
      </c>
    </row>
    <row r="69" spans="1:13" x14ac:dyDescent="0.25">
      <c r="A69">
        <v>473.15125899999998</v>
      </c>
      <c r="B69">
        <v>55.266274199999998</v>
      </c>
      <c r="C69">
        <v>-89.597283000000004</v>
      </c>
      <c r="D69">
        <v>69.893782073440747</v>
      </c>
      <c r="E69">
        <v>473.15125899999998</v>
      </c>
      <c r="F69">
        <v>3123.8423163445514</v>
      </c>
      <c r="G69">
        <v>-89.008813035000003</v>
      </c>
      <c r="H69">
        <v>54.038139867582537</v>
      </c>
      <c r="I69">
        <v>-3123.3748889341705</v>
      </c>
      <c r="J69">
        <v>473.15125899999998</v>
      </c>
      <c r="K69">
        <v>54.038139867582537</v>
      </c>
      <c r="L69" t="e">
        <v>#N/A</v>
      </c>
      <c r="M69">
        <v>1.0769511819567278E-7</v>
      </c>
    </row>
    <row r="70" spans="1:13" x14ac:dyDescent="0.25">
      <c r="A70">
        <v>501.18723399999999</v>
      </c>
      <c r="B70">
        <v>54.802741300000001</v>
      </c>
      <c r="C70">
        <v>-89.575278800000007</v>
      </c>
      <c r="D70">
        <v>69.433770073440755</v>
      </c>
      <c r="E70">
        <v>501.18723399999999</v>
      </c>
      <c r="F70">
        <v>2962.7056361298924</v>
      </c>
      <c r="G70">
        <v>-88.971923375000003</v>
      </c>
      <c r="H70">
        <v>53.157928838363141</v>
      </c>
      <c r="I70">
        <v>-2962.2287084149066</v>
      </c>
      <c r="J70">
        <v>501.18723399999999</v>
      </c>
      <c r="K70">
        <v>53.157928838363141</v>
      </c>
      <c r="L70" t="e">
        <v>#N/A</v>
      </c>
      <c r="M70">
        <v>1.0720166847820372E-7</v>
      </c>
    </row>
    <row r="71" spans="1:13" x14ac:dyDescent="0.25">
      <c r="A71">
        <v>530.88444400000003</v>
      </c>
      <c r="B71">
        <v>54.287691899999999</v>
      </c>
      <c r="C71">
        <v>-89.572124500000001</v>
      </c>
      <c r="D71">
        <v>68.922145873440741</v>
      </c>
      <c r="E71">
        <v>530.88444400000003</v>
      </c>
      <c r="F71">
        <v>2793.2338322684241</v>
      </c>
      <c r="G71">
        <v>-88.958049176000003</v>
      </c>
      <c r="H71">
        <v>50.7934773343217</v>
      </c>
      <c r="I71">
        <v>-2792.7719678465041</v>
      </c>
      <c r="J71">
        <v>530.88444400000003</v>
      </c>
      <c r="K71">
        <v>50.7934773343217</v>
      </c>
      <c r="L71" t="e">
        <v>#N/A</v>
      </c>
      <c r="M71">
        <v>1.0734570069623624E-7</v>
      </c>
    </row>
    <row r="72" spans="1:13" x14ac:dyDescent="0.25">
      <c r="A72">
        <v>562.34132499999998</v>
      </c>
      <c r="B72">
        <v>53.779253300000001</v>
      </c>
      <c r="C72">
        <v>-89.527528099999998</v>
      </c>
      <c r="D72">
        <v>68.414268873440747</v>
      </c>
      <c r="E72">
        <v>562.34132499999998</v>
      </c>
      <c r="F72">
        <v>2634.5924545370453</v>
      </c>
      <c r="G72">
        <v>-88.893836487999991</v>
      </c>
      <c r="H72">
        <v>50.860796906554945</v>
      </c>
      <c r="I72">
        <v>-2634.1014750463892</v>
      </c>
      <c r="J72">
        <v>562.34132499999998</v>
      </c>
      <c r="K72">
        <v>50.860796906554945</v>
      </c>
      <c r="L72" t="e">
        <v>#N/A</v>
      </c>
      <c r="M72">
        <v>1.074453513211942E-7</v>
      </c>
    </row>
    <row r="73" spans="1:13" x14ac:dyDescent="0.25">
      <c r="A73">
        <v>595.66214400000001</v>
      </c>
      <c r="B73">
        <v>53.296352200000001</v>
      </c>
      <c r="C73">
        <v>-89.5531656</v>
      </c>
      <c r="D73">
        <v>67.939578373440753</v>
      </c>
      <c r="E73">
        <v>595.66214400000001</v>
      </c>
      <c r="F73">
        <v>2494.4736383834688</v>
      </c>
      <c r="G73">
        <v>-88.910130129999999</v>
      </c>
      <c r="H73">
        <v>47.446561299437647</v>
      </c>
      <c r="I73">
        <v>-2494.0223648578053</v>
      </c>
      <c r="J73">
        <v>595.66214400000001</v>
      </c>
      <c r="K73">
        <v>47.446561299437647</v>
      </c>
      <c r="L73" t="e">
        <v>#N/A</v>
      </c>
      <c r="M73">
        <v>1.0713214184456925E-7</v>
      </c>
    </row>
    <row r="74" spans="1:13" x14ac:dyDescent="0.25">
      <c r="A74">
        <v>630.95734400000003</v>
      </c>
      <c r="B74">
        <v>52.803392000000002</v>
      </c>
      <c r="C74">
        <v>-89.805252899999999</v>
      </c>
      <c r="D74">
        <v>67.449080173440748</v>
      </c>
      <c r="E74">
        <v>630.95734400000003</v>
      </c>
      <c r="F74">
        <v>2357.5125246495745</v>
      </c>
      <c r="G74">
        <v>-89.132321485999995</v>
      </c>
      <c r="H74">
        <v>35.700444177543879</v>
      </c>
      <c r="I74">
        <v>-2357.2421984524917</v>
      </c>
      <c r="J74">
        <v>630.95734400000003</v>
      </c>
      <c r="K74">
        <v>35.700444177543879</v>
      </c>
      <c r="L74" t="e">
        <v>#N/A</v>
      </c>
      <c r="M74">
        <v>1.0700792061606894E-7</v>
      </c>
    </row>
    <row r="75" spans="1:13" x14ac:dyDescent="0.25">
      <c r="A75">
        <v>668.34391800000003</v>
      </c>
      <c r="B75">
        <v>52.278445499999997</v>
      </c>
      <c r="C75">
        <v>-89.617833399999995</v>
      </c>
      <c r="D75">
        <v>66.92819047344075</v>
      </c>
      <c r="E75">
        <v>668.34391800000003</v>
      </c>
      <c r="F75">
        <v>2220.2890836754527</v>
      </c>
      <c r="G75">
        <v>-88.937753399000002</v>
      </c>
      <c r="H75">
        <v>41.161136897847229</v>
      </c>
      <c r="I75">
        <v>-2219.9075151676157</v>
      </c>
      <c r="J75">
        <v>668.34391800000003</v>
      </c>
      <c r="K75">
        <v>41.161136897847229</v>
      </c>
      <c r="L75" t="e">
        <v>#N/A</v>
      </c>
      <c r="M75">
        <v>1.072717214194798E-7</v>
      </c>
    </row>
    <row r="76" spans="1:13" x14ac:dyDescent="0.25">
      <c r="A76">
        <v>707.945784</v>
      </c>
      <c r="B76">
        <v>51.776482199999997</v>
      </c>
      <c r="C76">
        <v>-89.782391599999997</v>
      </c>
      <c r="D76">
        <v>66.430190273440743</v>
      </c>
      <c r="E76">
        <v>707.945784</v>
      </c>
      <c r="F76">
        <v>2096.5707073494641</v>
      </c>
      <c r="G76">
        <v>-89.089206011999991</v>
      </c>
      <c r="H76">
        <v>33.326426329728804</v>
      </c>
      <c r="I76">
        <v>-2096.3058174378853</v>
      </c>
      <c r="J76">
        <v>707.945784</v>
      </c>
      <c r="K76">
        <v>33.326426329728804</v>
      </c>
      <c r="L76" t="e">
        <v>#N/A</v>
      </c>
      <c r="M76">
        <v>1.072421451018783E-7</v>
      </c>
    </row>
    <row r="77" spans="1:13" x14ac:dyDescent="0.25">
      <c r="A77">
        <v>749.89420900000005</v>
      </c>
      <c r="B77">
        <v>51.267917500000003</v>
      </c>
      <c r="C77">
        <v>-89.796853299999995</v>
      </c>
      <c r="D77">
        <v>65.927664273440755</v>
      </c>
      <c r="E77">
        <v>749.89420900000005</v>
      </c>
      <c r="F77">
        <v>1978.7148525710056</v>
      </c>
      <c r="G77">
        <v>-89.086620556</v>
      </c>
      <c r="H77">
        <v>31.542304495243243</v>
      </c>
      <c r="I77">
        <v>-1978.4634317601694</v>
      </c>
      <c r="J77">
        <v>749.89420900000005</v>
      </c>
      <c r="K77">
        <v>31.542304495243243</v>
      </c>
      <c r="L77" t="e">
        <v>#N/A</v>
      </c>
      <c r="M77">
        <v>1.0727341447653117E-7</v>
      </c>
    </row>
    <row r="78" spans="1:13" x14ac:dyDescent="0.25">
      <c r="A78">
        <v>794.32823499999995</v>
      </c>
      <c r="B78">
        <v>50.751165</v>
      </c>
      <c r="C78">
        <v>-89.672003399999994</v>
      </c>
      <c r="D78">
        <v>65.415250673440752</v>
      </c>
      <c r="E78">
        <v>794.32823499999995</v>
      </c>
      <c r="F78">
        <v>1865.3594587023258</v>
      </c>
      <c r="G78">
        <v>-88.962056878999988</v>
      </c>
      <c r="H78">
        <v>33.790117506124972</v>
      </c>
      <c r="I78">
        <v>-1865.053387474245</v>
      </c>
      <c r="J78">
        <v>794.32823499999995</v>
      </c>
      <c r="K78">
        <v>33.790117506124972</v>
      </c>
      <c r="L78" t="e">
        <v>#N/A</v>
      </c>
      <c r="M78">
        <v>1.0743081326633618E-7</v>
      </c>
    </row>
    <row r="79" spans="1:13" x14ac:dyDescent="0.25">
      <c r="A79">
        <v>841.39514199999996</v>
      </c>
      <c r="B79">
        <v>50.2531204</v>
      </c>
      <c r="C79">
        <v>-89.818933700000002</v>
      </c>
      <c r="D79">
        <v>64.922029873440749</v>
      </c>
      <c r="E79">
        <v>841.39514199999996</v>
      </c>
      <c r="F79">
        <v>1762.3878644846091</v>
      </c>
      <c r="G79">
        <v>-89.098009059000006</v>
      </c>
      <c r="H79">
        <v>27.743618133991912</v>
      </c>
      <c r="I79">
        <v>-1762.1694800828482</v>
      </c>
      <c r="J79">
        <v>841.39514199999996</v>
      </c>
      <c r="K79">
        <v>27.743618133991912</v>
      </c>
      <c r="L79" t="e">
        <v>#N/A</v>
      </c>
      <c r="M79">
        <v>1.0734268549678425E-7</v>
      </c>
    </row>
    <row r="80" spans="1:13" x14ac:dyDescent="0.25">
      <c r="A80">
        <v>891.25093800000002</v>
      </c>
      <c r="B80">
        <v>49.765195599999998</v>
      </c>
      <c r="C80">
        <v>-89.687235999999999</v>
      </c>
      <c r="D80">
        <v>64.43905947344075</v>
      </c>
      <c r="E80">
        <v>891.25093800000002</v>
      </c>
      <c r="F80">
        <v>1667.0666892593154</v>
      </c>
      <c r="G80">
        <v>-88.957092324000001</v>
      </c>
      <c r="H80">
        <v>30.342560271512838</v>
      </c>
      <c r="I80">
        <v>-1666.7905313728488</v>
      </c>
      <c r="J80">
        <v>891.25093800000002</v>
      </c>
      <c r="K80">
        <v>30.342560271512838</v>
      </c>
      <c r="L80" t="e">
        <v>#N/A</v>
      </c>
      <c r="M80">
        <v>1.0713690767261584E-7</v>
      </c>
    </row>
    <row r="81" spans="1:13" x14ac:dyDescent="0.25">
      <c r="A81">
        <v>944.06087600000001</v>
      </c>
      <c r="B81">
        <v>49.257404399999999</v>
      </c>
      <c r="C81">
        <v>-89.690992600000001</v>
      </c>
      <c r="D81">
        <v>63.935875573440747</v>
      </c>
      <c r="E81">
        <v>944.06087600000001</v>
      </c>
      <c r="F81">
        <v>1573.2356484688103</v>
      </c>
      <c r="G81">
        <v>-88.947592072999996</v>
      </c>
      <c r="H81">
        <v>28.895541401935198</v>
      </c>
      <c r="I81">
        <v>-1572.9702645950326</v>
      </c>
      <c r="J81">
        <v>944.06087600000001</v>
      </c>
      <c r="K81">
        <v>28.895541401935198</v>
      </c>
      <c r="L81" t="e">
        <v>#N/A</v>
      </c>
      <c r="M81">
        <v>1.0717651197616965E-7</v>
      </c>
    </row>
    <row r="82" spans="1:13" x14ac:dyDescent="0.25">
      <c r="A82">
        <v>1000</v>
      </c>
      <c r="B82">
        <v>48.750475299999998</v>
      </c>
      <c r="C82">
        <v>-89.805713499999996</v>
      </c>
      <c r="D82">
        <v>63.435421973440747</v>
      </c>
      <c r="E82">
        <v>1000</v>
      </c>
      <c r="F82">
        <v>1485.1526642945789</v>
      </c>
      <c r="G82">
        <v>-89.048084658999997</v>
      </c>
      <c r="H82">
        <v>24.673275753005566</v>
      </c>
      <c r="I82">
        <v>-1484.9476979762292</v>
      </c>
      <c r="J82">
        <v>1000</v>
      </c>
      <c r="K82">
        <v>24.673275753005566</v>
      </c>
      <c r="L82" t="e">
        <v>#N/A</v>
      </c>
      <c r="M82">
        <v>1.0717882071456168E-7</v>
      </c>
    </row>
    <row r="83" spans="1:13" x14ac:dyDescent="0.25">
      <c r="A83">
        <v>1059.2537299999999</v>
      </c>
      <c r="B83">
        <v>48.257741799999998</v>
      </c>
      <c r="C83">
        <v>-89.765362499999995</v>
      </c>
      <c r="D83">
        <v>62.94638977344075</v>
      </c>
      <c r="E83">
        <v>1059.2537299999999</v>
      </c>
      <c r="F83">
        <v>1403.8460639393227</v>
      </c>
      <c r="G83">
        <v>-89.016429394999989</v>
      </c>
      <c r="H83">
        <v>24.09800369257664</v>
      </c>
      <c r="I83">
        <v>-1403.6392191214811</v>
      </c>
      <c r="J83">
        <v>1059.2537299999999</v>
      </c>
      <c r="K83">
        <v>24.09800369257664</v>
      </c>
      <c r="L83" t="e">
        <v>#N/A</v>
      </c>
      <c r="M83">
        <v>1.0704456836887517E-7</v>
      </c>
    </row>
    <row r="84" spans="1:13" x14ac:dyDescent="0.25">
      <c r="A84">
        <v>1122.01845</v>
      </c>
      <c r="B84">
        <v>47.757159700000003</v>
      </c>
      <c r="C84">
        <v>-89.731961200000001</v>
      </c>
      <c r="D84">
        <v>62.454410573440754</v>
      </c>
      <c r="E84">
        <v>1122.01845</v>
      </c>
      <c r="F84">
        <v>1326.5405455284615</v>
      </c>
      <c r="G84">
        <v>-88.983818843999998</v>
      </c>
      <c r="H84">
        <v>23.525900986476213</v>
      </c>
      <c r="I84">
        <v>-1326.3319158165964</v>
      </c>
      <c r="J84">
        <v>1122.01845</v>
      </c>
      <c r="K84">
        <v>23.525900986476213</v>
      </c>
      <c r="L84" t="e">
        <v>#N/A</v>
      </c>
      <c r="M84">
        <v>1.0694682921491931E-7</v>
      </c>
    </row>
    <row r="85" spans="1:13" x14ac:dyDescent="0.25">
      <c r="A85">
        <v>1188.5022300000001</v>
      </c>
      <c r="B85">
        <v>47.306890899999999</v>
      </c>
      <c r="C85">
        <v>-89.767384800000002</v>
      </c>
      <c r="D85">
        <v>62.007960573440748</v>
      </c>
      <c r="E85">
        <v>1188.5022300000001</v>
      </c>
      <c r="F85">
        <v>1260.07973938383</v>
      </c>
      <c r="G85">
        <v>-89.002183013999996</v>
      </c>
      <c r="H85">
        <v>21.94342102797297</v>
      </c>
      <c r="I85">
        <v>-1259.8886601121585</v>
      </c>
      <c r="J85">
        <v>1188.5022300000001</v>
      </c>
      <c r="K85">
        <v>21.94342102797297</v>
      </c>
      <c r="L85" t="e">
        <v>#N/A</v>
      </c>
      <c r="M85">
        <v>1.0628891253425365E-7</v>
      </c>
    </row>
    <row r="86" spans="1:13" x14ac:dyDescent="0.25">
      <c r="A86">
        <v>1258.9254100000001</v>
      </c>
      <c r="B86">
        <v>46.810037899999998</v>
      </c>
      <c r="C86">
        <v>-89.794274799999997</v>
      </c>
      <c r="D86">
        <v>61.516215773440749</v>
      </c>
      <c r="E86">
        <v>1258.9254100000001</v>
      </c>
      <c r="F86">
        <v>1190.7231264874154</v>
      </c>
      <c r="G86">
        <v>-89.029890326</v>
      </c>
      <c r="H86">
        <v>20.159893845340463</v>
      </c>
      <c r="I86">
        <v>-1190.5524527008922</v>
      </c>
      <c r="J86">
        <v>1258.9254100000001</v>
      </c>
      <c r="K86">
        <v>20.159893845340463</v>
      </c>
      <c r="L86" t="e">
        <v>#N/A</v>
      </c>
      <c r="M86">
        <v>1.061870603745338E-7</v>
      </c>
    </row>
    <row r="87" spans="1:13" x14ac:dyDescent="0.25">
      <c r="A87">
        <v>1333.52143</v>
      </c>
      <c r="B87">
        <v>46.308701300000003</v>
      </c>
      <c r="C87">
        <v>-89.794500999999997</v>
      </c>
      <c r="D87">
        <v>61.022472873440755</v>
      </c>
      <c r="E87">
        <v>1333.52143</v>
      </c>
      <c r="F87">
        <v>1124.9251946698396</v>
      </c>
      <c r="G87">
        <v>-89.042584930000004</v>
      </c>
      <c r="H87">
        <v>18.796676158486704</v>
      </c>
      <c r="I87">
        <v>-1124.768144360592</v>
      </c>
      <c r="J87">
        <v>1333.52143</v>
      </c>
      <c r="K87">
        <v>18.796676158486704</v>
      </c>
      <c r="L87" t="e">
        <v>#N/A</v>
      </c>
      <c r="M87">
        <v>1.0611019791346666E-7</v>
      </c>
    </row>
    <row r="88" spans="1:13" x14ac:dyDescent="0.25">
      <c r="A88">
        <v>1412.53754</v>
      </c>
      <c r="B88">
        <v>45.802735300000002</v>
      </c>
      <c r="C88">
        <v>-89.793287000000007</v>
      </c>
      <c r="D88">
        <v>60.521772273440753</v>
      </c>
      <c r="E88">
        <v>1412.53754</v>
      </c>
      <c r="F88">
        <v>1061.9122082146253</v>
      </c>
      <c r="G88">
        <v>-89.035360527000009</v>
      </c>
      <c r="H88">
        <v>17.877652573682756</v>
      </c>
      <c r="I88">
        <v>-1061.7617093744323</v>
      </c>
      <c r="J88">
        <v>1412.53754</v>
      </c>
      <c r="K88">
        <v>17.877652573682756</v>
      </c>
      <c r="L88" t="e">
        <v>#N/A</v>
      </c>
      <c r="M88">
        <v>1.0611898168839589E-7</v>
      </c>
    </row>
    <row r="89" spans="1:13" x14ac:dyDescent="0.25">
      <c r="A89">
        <v>1496.2356600000001</v>
      </c>
      <c r="B89">
        <v>45.306403600000003</v>
      </c>
      <c r="C89">
        <v>-89.746361800000003</v>
      </c>
      <c r="D89">
        <v>60.035897173440752</v>
      </c>
      <c r="E89">
        <v>1496.2356600000001</v>
      </c>
      <c r="F89">
        <v>1004.141366678464</v>
      </c>
      <c r="G89">
        <v>-88.989989434999998</v>
      </c>
      <c r="H89">
        <v>17.700097150611121</v>
      </c>
      <c r="I89">
        <v>-1003.9853538950418</v>
      </c>
      <c r="J89">
        <v>1496.2356600000001</v>
      </c>
      <c r="K89">
        <v>17.700097150611121</v>
      </c>
      <c r="L89" t="e">
        <v>#N/A</v>
      </c>
      <c r="M89">
        <v>1.0594799762379123E-7</v>
      </c>
    </row>
    <row r="90" spans="1:13" x14ac:dyDescent="0.25">
      <c r="A90">
        <v>1584.89319</v>
      </c>
      <c r="B90">
        <v>44.776081599999998</v>
      </c>
      <c r="C90">
        <v>-89.826076099999995</v>
      </c>
      <c r="D90">
        <v>59.511993273440751</v>
      </c>
      <c r="E90">
        <v>1584.89319</v>
      </c>
      <c r="F90">
        <v>945.36531384432897</v>
      </c>
      <c r="G90">
        <v>-89.073098493999993</v>
      </c>
      <c r="H90">
        <v>15.292964331837267</v>
      </c>
      <c r="I90">
        <v>-945.24161031025915</v>
      </c>
      <c r="J90">
        <v>1584.89319</v>
      </c>
      <c r="K90">
        <v>15.292964331837267</v>
      </c>
      <c r="L90" t="e">
        <v>#N/A</v>
      </c>
      <c r="M90">
        <v>1.0623736758386608E-7</v>
      </c>
    </row>
    <row r="91" spans="1:13" x14ac:dyDescent="0.25">
      <c r="A91">
        <v>1678.80402</v>
      </c>
      <c r="B91">
        <v>44.264230300000001</v>
      </c>
      <c r="C91">
        <v>-89.8377275</v>
      </c>
      <c r="D91">
        <v>59.017509873440751</v>
      </c>
      <c r="E91">
        <v>1678.80402</v>
      </c>
      <c r="F91">
        <v>893.04942189336657</v>
      </c>
      <c r="G91">
        <v>-89.096286573</v>
      </c>
      <c r="H91">
        <v>14.085283372144819</v>
      </c>
      <c r="I91">
        <v>-892.93833758910966</v>
      </c>
      <c r="J91">
        <v>1678.80402</v>
      </c>
      <c r="K91">
        <v>14.085283372144819</v>
      </c>
      <c r="L91" t="e">
        <v>#N/A</v>
      </c>
      <c r="M91">
        <v>1.0616922855535447E-7</v>
      </c>
    </row>
    <row r="92" spans="1:13" x14ac:dyDescent="0.25">
      <c r="A92">
        <v>1778.2794100000001</v>
      </c>
      <c r="B92">
        <v>43.761297300000003</v>
      </c>
      <c r="C92">
        <v>-89.828213099999999</v>
      </c>
      <c r="D92">
        <v>58.519157873440754</v>
      </c>
      <c r="E92">
        <v>1778.2794100000001</v>
      </c>
      <c r="F92">
        <v>843.25299755309879</v>
      </c>
      <c r="G92">
        <v>-89.089320556999994</v>
      </c>
      <c r="H92">
        <v>13.402397928127106</v>
      </c>
      <c r="I92">
        <v>-843.14648407738889</v>
      </c>
      <c r="J92">
        <v>1778.2794100000001</v>
      </c>
      <c r="K92">
        <v>13.402397928127106</v>
      </c>
      <c r="L92" t="e">
        <v>#N/A</v>
      </c>
      <c r="M92">
        <v>1.0614929113863825E-7</v>
      </c>
    </row>
    <row r="93" spans="1:13" x14ac:dyDescent="0.25">
      <c r="A93">
        <v>1883.6490899999999</v>
      </c>
      <c r="B93">
        <v>43.260802599999998</v>
      </c>
      <c r="C93">
        <v>-89.837039500000003</v>
      </c>
      <c r="D93">
        <v>58.02342827344075</v>
      </c>
      <c r="E93">
        <v>1883.6490899999999</v>
      </c>
      <c r="F93">
        <v>796.47365220909887</v>
      </c>
      <c r="G93">
        <v>-89.113794128000009</v>
      </c>
      <c r="H93">
        <v>12.318734298982232</v>
      </c>
      <c r="I93">
        <v>-796.3783820826452</v>
      </c>
      <c r="J93">
        <v>1883.6490899999999</v>
      </c>
      <c r="K93">
        <v>12.318734298982232</v>
      </c>
      <c r="L93" t="e">
        <v>#N/A</v>
      </c>
      <c r="M93">
        <v>1.0609640516121091E-7</v>
      </c>
    </row>
    <row r="94" spans="1:13" x14ac:dyDescent="0.25">
      <c r="A94">
        <v>1995.2623100000001</v>
      </c>
      <c r="B94">
        <v>42.755089900000002</v>
      </c>
      <c r="C94">
        <v>-89.812362199999995</v>
      </c>
      <c r="D94">
        <v>57.524399173440756</v>
      </c>
      <c r="E94">
        <v>1995.2623100000001</v>
      </c>
      <c r="F94">
        <v>752.00366755832295</v>
      </c>
      <c r="G94">
        <v>-89.090328115999995</v>
      </c>
      <c r="H94">
        <v>11.938887293515677</v>
      </c>
      <c r="I94">
        <v>-751.90889008666568</v>
      </c>
      <c r="J94">
        <v>1995.2623100000001</v>
      </c>
      <c r="K94">
        <v>11.938887293515677</v>
      </c>
      <c r="L94" t="e">
        <v>#N/A</v>
      </c>
      <c r="M94">
        <v>1.0608522774053711E-7</v>
      </c>
    </row>
    <row r="95" spans="1:13" x14ac:dyDescent="0.25">
      <c r="A95">
        <v>2113.4890399999999</v>
      </c>
      <c r="B95">
        <v>42.262844999999999</v>
      </c>
      <c r="C95">
        <v>-89.763709199999994</v>
      </c>
      <c r="D95">
        <v>57.03449307344075</v>
      </c>
      <c r="E95">
        <v>2113.4890399999999</v>
      </c>
      <c r="F95">
        <v>710.76274125874465</v>
      </c>
      <c r="G95">
        <v>-89.06524594199999</v>
      </c>
      <c r="H95">
        <v>11.595249946595109</v>
      </c>
      <c r="I95">
        <v>-710.66815359935833</v>
      </c>
      <c r="J95">
        <v>2113.4890399999999</v>
      </c>
      <c r="K95">
        <v>11.595249946595109</v>
      </c>
      <c r="L95" t="e">
        <v>#N/A</v>
      </c>
      <c r="M95">
        <v>1.0596276378314518E-7</v>
      </c>
    </row>
    <row r="96" spans="1:13" x14ac:dyDescent="0.25">
      <c r="A96">
        <v>2238.7211400000001</v>
      </c>
      <c r="B96">
        <v>41.755511300000002</v>
      </c>
      <c r="C96">
        <v>-89.774745199999998</v>
      </c>
      <c r="D96">
        <v>56.532184273440748</v>
      </c>
      <c r="E96">
        <v>2238.7211400000001</v>
      </c>
      <c r="F96">
        <v>670.82496037681858</v>
      </c>
      <c r="G96">
        <v>-89.079139838000003</v>
      </c>
      <c r="H96">
        <v>10.781062630814953</v>
      </c>
      <c r="I96">
        <v>-670.73832166733303</v>
      </c>
      <c r="J96">
        <v>2238.7211400000001</v>
      </c>
      <c r="K96">
        <v>10.781062630814953</v>
      </c>
      <c r="L96" t="e">
        <v>#N/A</v>
      </c>
      <c r="M96">
        <v>1.0599051723582039E-7</v>
      </c>
    </row>
    <row r="97" spans="1:13" x14ac:dyDescent="0.25">
      <c r="A97">
        <v>2371.3737099999998</v>
      </c>
      <c r="B97">
        <v>41.246907299999997</v>
      </c>
      <c r="C97">
        <v>-89.789637999999997</v>
      </c>
      <c r="D97">
        <v>56.033372973440748</v>
      </c>
      <c r="E97">
        <v>2371.3737099999998</v>
      </c>
      <c r="F97">
        <v>633.38627553391041</v>
      </c>
      <c r="G97">
        <v>-89.109738132999993</v>
      </c>
      <c r="H97">
        <v>9.8411604437089384</v>
      </c>
      <c r="I97">
        <v>-633.3098180163006</v>
      </c>
      <c r="J97">
        <v>2371.3737099999998</v>
      </c>
      <c r="K97">
        <v>9.8411604437089384</v>
      </c>
      <c r="L97" t="e">
        <v>#N/A</v>
      </c>
      <c r="M97">
        <v>1.0597511829623193E-7</v>
      </c>
    </row>
    <row r="98" spans="1:13" x14ac:dyDescent="0.25">
      <c r="A98">
        <v>2511.88643</v>
      </c>
      <c r="B98">
        <v>40.746064099999998</v>
      </c>
      <c r="C98">
        <v>-89.7614375</v>
      </c>
      <c r="D98">
        <v>55.536289573440747</v>
      </c>
      <c r="E98">
        <v>2511.88643</v>
      </c>
      <c r="F98">
        <v>598.15602099824628</v>
      </c>
      <c r="G98">
        <v>-89.105257676999997</v>
      </c>
      <c r="H98">
        <v>9.3405441015213988</v>
      </c>
      <c r="I98">
        <v>-598.08308761604519</v>
      </c>
      <c r="J98">
        <v>2511.88643</v>
      </c>
      <c r="K98">
        <v>9.3405441015213988</v>
      </c>
      <c r="L98" t="e">
        <v>#N/A</v>
      </c>
      <c r="M98">
        <v>1.0593966862455667E-7</v>
      </c>
    </row>
    <row r="99" spans="1:13" x14ac:dyDescent="0.25">
      <c r="A99">
        <v>2660.7250600000002</v>
      </c>
      <c r="B99">
        <v>40.251204100000002</v>
      </c>
      <c r="C99">
        <v>-89.720616500000006</v>
      </c>
      <c r="D99">
        <v>55.046906773440753</v>
      </c>
      <c r="E99">
        <v>2660.7250600000002</v>
      </c>
      <c r="F99">
        <v>565.38637534628913</v>
      </c>
      <c r="G99">
        <v>-89.084613134000008</v>
      </c>
      <c r="H99">
        <v>9.0325194917942504</v>
      </c>
      <c r="I99">
        <v>-565.31421972107273</v>
      </c>
      <c r="J99">
        <v>2660.7250600000002</v>
      </c>
      <c r="K99">
        <v>9.0325194917942504</v>
      </c>
      <c r="L99" t="e">
        <v>#N/A</v>
      </c>
      <c r="M99">
        <v>1.0581085456566706E-7</v>
      </c>
    </row>
    <row r="100" spans="1:13" x14ac:dyDescent="0.25">
      <c r="A100">
        <v>2818.3829300000002</v>
      </c>
      <c r="B100">
        <v>39.749594299999998</v>
      </c>
      <c r="C100">
        <v>-89.741620400000002</v>
      </c>
      <c r="D100">
        <v>54.551448273440748</v>
      </c>
      <c r="E100">
        <v>2818.3829300000002</v>
      </c>
      <c r="F100">
        <v>534.03831097360376</v>
      </c>
      <c r="G100">
        <v>-89.133492853000007</v>
      </c>
      <c r="H100">
        <v>8.0761685697940511</v>
      </c>
      <c r="I100">
        <v>-533.97724023479861</v>
      </c>
      <c r="J100">
        <v>2818.3829300000002</v>
      </c>
      <c r="K100">
        <v>8.0761685697940511</v>
      </c>
      <c r="L100" t="e">
        <v>#N/A</v>
      </c>
      <c r="M100">
        <v>1.0575414182862254E-7</v>
      </c>
    </row>
    <row r="101" spans="1:13" x14ac:dyDescent="0.25">
      <c r="A101">
        <v>2985.3826199999999</v>
      </c>
      <c r="B101">
        <v>39.249707399999998</v>
      </c>
      <c r="C101">
        <v>-89.683486000000002</v>
      </c>
      <c r="D101">
        <v>54.054883073440749</v>
      </c>
      <c r="E101">
        <v>2985.3826199999999</v>
      </c>
      <c r="F101">
        <v>504.36408513938227</v>
      </c>
      <c r="G101">
        <v>-89.084982749000005</v>
      </c>
      <c r="H101">
        <v>8.0543842099488305</v>
      </c>
      <c r="I101">
        <v>-504.29976925781409</v>
      </c>
      <c r="J101">
        <v>2985.3826199999999</v>
      </c>
      <c r="K101">
        <v>8.0543842099488305</v>
      </c>
      <c r="L101" t="e">
        <v>#N/A</v>
      </c>
      <c r="M101">
        <v>1.0571372155504359E-7</v>
      </c>
    </row>
    <row r="102" spans="1:13" x14ac:dyDescent="0.25">
      <c r="A102">
        <v>3162.2776600000002</v>
      </c>
      <c r="B102">
        <v>38.752213599999997</v>
      </c>
      <c r="C102">
        <v>-89.663606700000003</v>
      </c>
      <c r="D102">
        <v>53.563828673440746</v>
      </c>
      <c r="E102">
        <v>3162.2776600000002</v>
      </c>
      <c r="F102">
        <v>476.64104021675013</v>
      </c>
      <c r="G102">
        <v>-89.086263398</v>
      </c>
      <c r="H102">
        <v>7.6010119293220635</v>
      </c>
      <c r="I102">
        <v>-476.58042955681248</v>
      </c>
      <c r="J102">
        <v>3162.2776600000002</v>
      </c>
      <c r="K102">
        <v>7.6010119293220635</v>
      </c>
      <c r="L102" t="e">
        <v>#N/A</v>
      </c>
      <c r="M102">
        <v>1.0560486538226009E-7</v>
      </c>
    </row>
    <row r="103" spans="1:13" x14ac:dyDescent="0.25">
      <c r="A103">
        <v>3349.6543900000001</v>
      </c>
      <c r="B103">
        <v>38.249071200000003</v>
      </c>
      <c r="C103">
        <v>-89.652719899999994</v>
      </c>
      <c r="D103">
        <v>53.063216473440754</v>
      </c>
      <c r="E103">
        <v>3349.6543900000001</v>
      </c>
      <c r="F103">
        <v>449.94644379961881</v>
      </c>
      <c r="G103">
        <v>-89.115588116999987</v>
      </c>
      <c r="H103">
        <v>6.9450521940576611</v>
      </c>
      <c r="I103">
        <v>-449.89284117214549</v>
      </c>
      <c r="J103">
        <v>3349.6543900000001</v>
      </c>
      <c r="K103">
        <v>6.9450521940576611</v>
      </c>
      <c r="L103" t="e">
        <v>#N/A</v>
      </c>
      <c r="M103">
        <v>1.0561146067747492E-7</v>
      </c>
    </row>
    <row r="104" spans="1:13" x14ac:dyDescent="0.25">
      <c r="A104">
        <v>3548.1338900000001</v>
      </c>
      <c r="B104">
        <v>37.747852600000002</v>
      </c>
      <c r="C104">
        <v>-89.623556699999995</v>
      </c>
      <c r="D104">
        <v>52.568368473440749</v>
      </c>
      <c r="E104">
        <v>3548.1338900000001</v>
      </c>
      <c r="F104">
        <v>425.02886339890142</v>
      </c>
      <c r="G104">
        <v>-89.107218787999997</v>
      </c>
      <c r="H104">
        <v>6.6225197031302381</v>
      </c>
      <c r="I104">
        <v>-424.97726639779643</v>
      </c>
      <c r="J104">
        <v>3548.1338900000001</v>
      </c>
      <c r="K104">
        <v>6.6225197031302381</v>
      </c>
      <c r="L104" t="e">
        <v>#N/A</v>
      </c>
      <c r="M104">
        <v>1.0554907539736065E-7</v>
      </c>
    </row>
    <row r="105" spans="1:13" x14ac:dyDescent="0.25">
      <c r="A105">
        <v>3758.3740400000002</v>
      </c>
      <c r="B105">
        <v>37.2532985</v>
      </c>
      <c r="C105">
        <v>-89.573644700000003</v>
      </c>
      <c r="D105">
        <v>52.070917273440749</v>
      </c>
      <c r="E105">
        <v>3758.3740400000002</v>
      </c>
      <c r="F105">
        <v>401.3708827997981</v>
      </c>
      <c r="G105">
        <v>-89.091982287999997</v>
      </c>
      <c r="H105">
        <v>6.3606188491725035</v>
      </c>
      <c r="I105">
        <v>-401.32048052316594</v>
      </c>
      <c r="J105">
        <v>3758.3740400000002</v>
      </c>
      <c r="K105">
        <v>6.3606188491725035</v>
      </c>
      <c r="L105" t="e">
        <v>#N/A</v>
      </c>
      <c r="M105">
        <v>1.0551854847986355E-7</v>
      </c>
    </row>
    <row r="106" spans="1:13" x14ac:dyDescent="0.25">
      <c r="A106">
        <v>3981.0717100000002</v>
      </c>
      <c r="B106">
        <v>36.751468699999997</v>
      </c>
      <c r="C106">
        <v>-89.578905800000001</v>
      </c>
      <c r="D106">
        <v>51.576083673440749</v>
      </c>
      <c r="E106">
        <v>3981.0717100000002</v>
      </c>
      <c r="F106">
        <v>379.14399655873984</v>
      </c>
      <c r="G106">
        <v>-89.120659950000004</v>
      </c>
      <c r="H106">
        <v>5.8186382265766294</v>
      </c>
      <c r="I106">
        <v>-379.09934525889378</v>
      </c>
      <c r="J106">
        <v>3981.0717100000002</v>
      </c>
      <c r="K106">
        <v>5.8186382265766294</v>
      </c>
      <c r="L106" t="e">
        <v>#N/A</v>
      </c>
      <c r="M106">
        <v>1.0545498076205247E-7</v>
      </c>
    </row>
    <row r="107" spans="1:13" x14ac:dyDescent="0.25">
      <c r="A107">
        <v>4216.9650300000003</v>
      </c>
      <c r="B107">
        <v>36.2506007</v>
      </c>
      <c r="C107">
        <v>-89.565259400000002</v>
      </c>
      <c r="D107">
        <v>51.076177873440749</v>
      </c>
      <c r="E107">
        <v>4216.9650300000003</v>
      </c>
      <c r="F107">
        <v>357.93889551898405</v>
      </c>
      <c r="G107">
        <v>-89.128906389000008</v>
      </c>
      <c r="H107">
        <v>5.44169703314006</v>
      </c>
      <c r="I107">
        <v>-357.89752843341864</v>
      </c>
      <c r="J107">
        <v>4216.9650300000003</v>
      </c>
      <c r="K107">
        <v>5.44169703314006</v>
      </c>
      <c r="L107" t="e">
        <v>#N/A</v>
      </c>
      <c r="M107">
        <v>1.0545360545231836E-7</v>
      </c>
    </row>
    <row r="108" spans="1:13" x14ac:dyDescent="0.25">
      <c r="A108">
        <v>4466.8359200000004</v>
      </c>
      <c r="B108">
        <v>35.748554300000002</v>
      </c>
      <c r="C108">
        <v>-89.520156099999994</v>
      </c>
      <c r="D108">
        <v>50.575849473440755</v>
      </c>
      <c r="E108">
        <v>4466.8359200000004</v>
      </c>
      <c r="F108">
        <v>337.90333151867452</v>
      </c>
      <c r="G108">
        <v>-89.125384976999996</v>
      </c>
      <c r="H108">
        <v>5.157864248074679</v>
      </c>
      <c r="I108">
        <v>-337.86396358270838</v>
      </c>
      <c r="J108">
        <v>4466.8359200000004</v>
      </c>
      <c r="K108">
        <v>5.157864248074679</v>
      </c>
      <c r="L108" t="e">
        <v>#N/A</v>
      </c>
      <c r="M108">
        <v>1.0545769124047545E-7</v>
      </c>
    </row>
    <row r="109" spans="1:13" x14ac:dyDescent="0.25">
      <c r="A109">
        <v>4731.5125900000003</v>
      </c>
      <c r="B109">
        <v>35.250415199999999</v>
      </c>
      <c r="C109">
        <v>-89.489250600000005</v>
      </c>
      <c r="D109">
        <v>50.082339373440746</v>
      </c>
      <c r="E109">
        <v>4731.5125900000003</v>
      </c>
      <c r="F109">
        <v>319.23975487800129</v>
      </c>
      <c r="G109">
        <v>-89.128842539000004</v>
      </c>
      <c r="H109">
        <v>4.8537149044220591</v>
      </c>
      <c r="I109">
        <v>-319.20285485282386</v>
      </c>
      <c r="J109">
        <v>4731.5125900000003</v>
      </c>
      <c r="K109">
        <v>4.8537149044220591</v>
      </c>
      <c r="L109" t="e">
        <v>#N/A</v>
      </c>
      <c r="M109">
        <v>1.0537882813994701E-7</v>
      </c>
    </row>
    <row r="110" spans="1:13" x14ac:dyDescent="0.25">
      <c r="A110">
        <v>5011.8723399999999</v>
      </c>
      <c r="B110">
        <v>34.753450800000003</v>
      </c>
      <c r="C110">
        <v>-89.441436899999999</v>
      </c>
      <c r="D110">
        <v>49.588224773440757</v>
      </c>
      <c r="E110">
        <v>5011.8723399999999</v>
      </c>
      <c r="F110">
        <v>301.58604270756001</v>
      </c>
      <c r="G110">
        <v>-89.116067627999996</v>
      </c>
      <c r="H110">
        <v>4.6525432360229395</v>
      </c>
      <c r="I110">
        <v>-301.55015336995461</v>
      </c>
      <c r="J110">
        <v>5011.8723399999999</v>
      </c>
      <c r="K110">
        <v>4.6525432360229395</v>
      </c>
      <c r="L110" t="e">
        <v>#N/A</v>
      </c>
      <c r="M110">
        <v>1.0530780913466203E-7</v>
      </c>
    </row>
    <row r="111" spans="1:13" x14ac:dyDescent="0.25">
      <c r="A111">
        <v>5308.8444399999998</v>
      </c>
      <c r="B111">
        <v>34.256318200000003</v>
      </c>
      <c r="C111">
        <v>-89.416412300000005</v>
      </c>
      <c r="D111">
        <v>49.096498873440751</v>
      </c>
      <c r="E111">
        <v>5308.8444399999998</v>
      </c>
      <c r="F111">
        <v>284.98693046773218</v>
      </c>
      <c r="G111">
        <v>-89.124703789000009</v>
      </c>
      <c r="H111">
        <v>4.3535192283667525</v>
      </c>
      <c r="I111">
        <v>-284.95367589794006</v>
      </c>
      <c r="J111">
        <v>5308.8444399999998</v>
      </c>
      <c r="K111">
        <v>4.3535192283667525</v>
      </c>
      <c r="L111" t="e">
        <v>#N/A</v>
      </c>
      <c r="M111">
        <v>1.0520729828404251E-7</v>
      </c>
    </row>
    <row r="112" spans="1:13" x14ac:dyDescent="0.25">
      <c r="A112">
        <v>5623.4132499999996</v>
      </c>
      <c r="B112">
        <v>33.763286999999998</v>
      </c>
      <c r="C112">
        <v>-89.384978500000003</v>
      </c>
      <c r="D112">
        <v>48.600989273440746</v>
      </c>
      <c r="E112">
        <v>5623.4132499999996</v>
      </c>
      <c r="F112">
        <v>269.184137189453</v>
      </c>
      <c r="G112">
        <v>-89.130770386999998</v>
      </c>
      <c r="H112">
        <v>4.0836140119096092</v>
      </c>
      <c r="I112">
        <v>-269.15316050723237</v>
      </c>
      <c r="J112">
        <v>5623.4132499999996</v>
      </c>
      <c r="K112">
        <v>4.0836140119096092</v>
      </c>
      <c r="L112" t="e">
        <v>#N/A</v>
      </c>
      <c r="M112">
        <v>1.0515275312712894E-7</v>
      </c>
    </row>
    <row r="113" spans="1:13" x14ac:dyDescent="0.25">
      <c r="A113">
        <v>5956.6214399999999</v>
      </c>
      <c r="B113">
        <v>33.261992599999999</v>
      </c>
      <c r="C113">
        <v>-89.358598700000002</v>
      </c>
      <c r="D113">
        <v>48.103433773440749</v>
      </c>
      <c r="E113">
        <v>5956.6214399999999</v>
      </c>
      <c r="F113">
        <v>254.19774212229987</v>
      </c>
      <c r="G113">
        <v>-89.137290587999999</v>
      </c>
      <c r="H113">
        <v>3.8273412132705937</v>
      </c>
      <c r="I113">
        <v>-254.16892721045281</v>
      </c>
      <c r="J113">
        <v>5956.6214399999999</v>
      </c>
      <c r="K113">
        <v>3.8273412132705937</v>
      </c>
      <c r="L113" t="e">
        <v>#N/A</v>
      </c>
      <c r="M113">
        <v>1.0512298284763984E-7</v>
      </c>
    </row>
    <row r="114" spans="1:13" x14ac:dyDescent="0.25">
      <c r="A114">
        <v>6309.5734400000001</v>
      </c>
      <c r="B114">
        <v>32.770854200000002</v>
      </c>
      <c r="C114">
        <v>-89.3043172</v>
      </c>
      <c r="D114">
        <v>47.612495173440749</v>
      </c>
      <c r="E114">
        <v>6309.5734400000001</v>
      </c>
      <c r="F114">
        <v>240.22862674442729</v>
      </c>
      <c r="G114">
        <v>-89.124214359999996</v>
      </c>
      <c r="H114">
        <v>3.671833962364845</v>
      </c>
      <c r="I114">
        <v>-240.20056357732841</v>
      </c>
      <c r="J114">
        <v>6309.5734400000001</v>
      </c>
      <c r="K114">
        <v>3.671833962364845</v>
      </c>
      <c r="L114" t="e">
        <v>#N/A</v>
      </c>
      <c r="M114">
        <v>1.0501373614123376E-7</v>
      </c>
    </row>
    <row r="115" spans="1:13" x14ac:dyDescent="0.25">
      <c r="A115">
        <v>6683.4391800000003</v>
      </c>
      <c r="B115">
        <v>32.272550299999999</v>
      </c>
      <c r="C115">
        <v>-89.286835999999994</v>
      </c>
      <c r="D115">
        <v>47.114068173440749</v>
      </c>
      <c r="E115">
        <v>6683.4391800000003</v>
      </c>
      <c r="F115">
        <v>226.83152296105999</v>
      </c>
      <c r="G115">
        <v>-89.151182110999997</v>
      </c>
      <c r="H115">
        <v>3.3603105378630849</v>
      </c>
      <c r="I115">
        <v>-226.80663156513526</v>
      </c>
      <c r="J115">
        <v>6683.4391800000003</v>
      </c>
      <c r="K115">
        <v>3.3603105378630849</v>
      </c>
      <c r="L115" t="e">
        <v>#N/A</v>
      </c>
      <c r="M115">
        <v>1.0499397610236189E-7</v>
      </c>
    </row>
    <row r="116" spans="1:13" x14ac:dyDescent="0.25">
      <c r="A116">
        <v>7079.45784</v>
      </c>
      <c r="B116">
        <v>31.781296399999999</v>
      </c>
      <c r="C116">
        <v>-89.251155499999996</v>
      </c>
      <c r="D116">
        <v>46.623140173440746</v>
      </c>
      <c r="E116">
        <v>7079.45784</v>
      </c>
      <c r="F116">
        <v>214.36654514740772</v>
      </c>
      <c r="G116">
        <v>-89.146726572999995</v>
      </c>
      <c r="H116">
        <v>3.1923209182259891</v>
      </c>
      <c r="I116">
        <v>-214.34277399900992</v>
      </c>
      <c r="J116">
        <v>7079.45784</v>
      </c>
      <c r="K116">
        <v>3.1923209182259891</v>
      </c>
      <c r="L116" t="e">
        <v>#N/A</v>
      </c>
      <c r="M116">
        <v>1.0488449340150078E-7</v>
      </c>
    </row>
    <row r="117" spans="1:13" x14ac:dyDescent="0.25">
      <c r="A117">
        <v>7498.9420899999996</v>
      </c>
      <c r="B117">
        <v>31.258117500000001</v>
      </c>
      <c r="C117">
        <v>-89.216946300000004</v>
      </c>
      <c r="D117">
        <v>46.06203107344075</v>
      </c>
      <c r="E117">
        <v>7498.9420899999996</v>
      </c>
      <c r="F117">
        <v>200.9562665710279</v>
      </c>
      <c r="G117">
        <v>-89.131627869900001</v>
      </c>
      <c r="H117">
        <v>3.0455670925180938</v>
      </c>
      <c r="I117">
        <v>-200.93318689368112</v>
      </c>
      <c r="J117">
        <v>7498.9420899999996</v>
      </c>
      <c r="K117">
        <v>3.0455670925180938</v>
      </c>
      <c r="L117" t="e">
        <v>#N/A</v>
      </c>
      <c r="M117">
        <v>1.0562542257102044E-7</v>
      </c>
    </row>
    <row r="118" spans="1:13" x14ac:dyDescent="0.25">
      <c r="A118">
        <v>7943.2823500000004</v>
      </c>
      <c r="B118">
        <v>30.762131799999999</v>
      </c>
      <c r="C118">
        <v>-89.177459099999993</v>
      </c>
      <c r="D118">
        <v>45.569819073440748</v>
      </c>
      <c r="E118">
        <v>7943.2823500000004</v>
      </c>
      <c r="F118">
        <v>189.88512887311708</v>
      </c>
      <c r="G118">
        <v>-89.124686596499998</v>
      </c>
      <c r="H118">
        <v>2.9007814304658708</v>
      </c>
      <c r="I118">
        <v>-189.8629706768883</v>
      </c>
      <c r="J118">
        <v>7943.2823500000004</v>
      </c>
      <c r="K118">
        <v>2.9007814304658708</v>
      </c>
      <c r="L118" t="e">
        <v>#N/A</v>
      </c>
      <c r="M118">
        <v>1.0553095292208202E-7</v>
      </c>
    </row>
    <row r="119" spans="1:13" x14ac:dyDescent="0.25">
      <c r="A119">
        <v>8413.9514199999994</v>
      </c>
      <c r="B119">
        <v>30.269141000000001</v>
      </c>
      <c r="C119">
        <v>-89.149019499999994</v>
      </c>
      <c r="D119">
        <v>45.074158573440755</v>
      </c>
      <c r="E119">
        <v>8413.9514199999994</v>
      </c>
      <c r="F119">
        <v>179.35270399862722</v>
      </c>
      <c r="G119">
        <v>-89.125868186199995</v>
      </c>
      <c r="H119">
        <v>2.7361844784811007</v>
      </c>
      <c r="I119">
        <v>-179.33183132427692</v>
      </c>
      <c r="J119">
        <v>8413.9514199999994</v>
      </c>
      <c r="K119">
        <v>2.7361844784811007</v>
      </c>
      <c r="L119" t="e">
        <v>#N/A</v>
      </c>
      <c r="M119">
        <v>1.0547820924804116E-7</v>
      </c>
    </row>
    <row r="120" spans="1:13" x14ac:dyDescent="0.25">
      <c r="A120">
        <v>8912.5093799999995</v>
      </c>
      <c r="B120">
        <v>29.775575199999999</v>
      </c>
      <c r="C120">
        <v>-89.115273099999996</v>
      </c>
      <c r="D120">
        <v>44.579541273440746</v>
      </c>
      <c r="E120">
        <v>8912.5093799999995</v>
      </c>
      <c r="F120">
        <v>169.42483200074341</v>
      </c>
      <c r="G120">
        <v>-89.132484890800001</v>
      </c>
      <c r="H120">
        <v>2.5651625154061199</v>
      </c>
      <c r="I120">
        <v>-169.40541207337409</v>
      </c>
      <c r="J120">
        <v>8912.5093799999995</v>
      </c>
      <c r="K120">
        <v>2.5651625154061199</v>
      </c>
      <c r="L120" t="e">
        <v>#N/A</v>
      </c>
      <c r="M120">
        <v>1.0541267901874209E-7</v>
      </c>
    </row>
    <row r="121" spans="1:13" x14ac:dyDescent="0.25">
      <c r="A121">
        <v>9440.6087599999992</v>
      </c>
      <c r="B121">
        <v>29.287118599999999</v>
      </c>
      <c r="C121">
        <v>-89.092135499999998</v>
      </c>
      <c r="D121">
        <v>44.089864673440751</v>
      </c>
      <c r="E121">
        <v>9440.6087599999992</v>
      </c>
      <c r="F121">
        <v>160.13756986431068</v>
      </c>
      <c r="G121">
        <v>-89.143745443299991</v>
      </c>
      <c r="H121">
        <v>2.3930806279141081</v>
      </c>
      <c r="I121">
        <v>-160.11968788114498</v>
      </c>
      <c r="J121">
        <v>9440.6087599999992</v>
      </c>
      <c r="K121">
        <v>2.3930806279141081</v>
      </c>
      <c r="L121" t="e">
        <v>#N/A</v>
      </c>
      <c r="M121">
        <v>1.0528715652173102E-7</v>
      </c>
    </row>
    <row r="122" spans="1:13" x14ac:dyDescent="0.25">
      <c r="A122">
        <v>10000</v>
      </c>
      <c r="B122">
        <v>28.794075100000001</v>
      </c>
      <c r="C122">
        <v>-89.061279200000001</v>
      </c>
      <c r="D122">
        <v>43.59375657344075</v>
      </c>
      <c r="E122">
        <v>10000</v>
      </c>
      <c r="F122">
        <v>151.24736899432222</v>
      </c>
      <c r="G122">
        <v>-89.151369254800002</v>
      </c>
      <c r="H122">
        <v>2.2401034706805043</v>
      </c>
      <c r="I122">
        <v>-151.23077915604782</v>
      </c>
      <c r="J122">
        <v>10000</v>
      </c>
      <c r="K122">
        <v>2.2401034706805043</v>
      </c>
      <c r="L122" t="e">
        <v>#N/A</v>
      </c>
      <c r="M122">
        <v>1.0523978252315355E-7</v>
      </c>
    </row>
    <row r="123" spans="1:13" x14ac:dyDescent="0.25">
      <c r="A123">
        <v>10592.5373</v>
      </c>
      <c r="B123">
        <v>28.302632200000001</v>
      </c>
      <c r="C123">
        <v>-89.040309600000001</v>
      </c>
      <c r="D123">
        <v>43.102978973440749</v>
      </c>
      <c r="E123">
        <v>10592.5373</v>
      </c>
      <c r="F123">
        <v>142.93841060211375</v>
      </c>
      <c r="G123">
        <v>-89.159625320000004</v>
      </c>
      <c r="H123">
        <v>2.0964461112477006</v>
      </c>
      <c r="I123">
        <v>-142.92303571909287</v>
      </c>
      <c r="J123">
        <v>10592.5373</v>
      </c>
      <c r="K123">
        <v>2.0964461112477006</v>
      </c>
      <c r="L123" t="e">
        <v>#N/A</v>
      </c>
      <c r="M123">
        <v>1.0512787781236024E-7</v>
      </c>
    </row>
    <row r="124" spans="1:13" x14ac:dyDescent="0.25">
      <c r="A124">
        <v>11220.184499999999</v>
      </c>
      <c r="B124">
        <v>27.8276395</v>
      </c>
      <c r="C124">
        <v>-89.091309499999994</v>
      </c>
      <c r="D124">
        <v>42.627952773440754</v>
      </c>
      <c r="E124">
        <v>11220.184499999999</v>
      </c>
      <c r="F124">
        <v>135.33110835189717</v>
      </c>
      <c r="G124">
        <v>-89.232433774</v>
      </c>
      <c r="H124">
        <v>1.8129167969343021</v>
      </c>
      <c r="I124">
        <v>-135.31896474788863</v>
      </c>
      <c r="J124">
        <v>11220.184499999999</v>
      </c>
      <c r="K124">
        <v>1.8129167969343021</v>
      </c>
      <c r="L124" t="e">
        <v>#N/A</v>
      </c>
      <c r="M124">
        <v>1.0482417830154698E-7</v>
      </c>
    </row>
    <row r="125" spans="1:13" x14ac:dyDescent="0.25">
      <c r="A125">
        <v>11885.022300000001</v>
      </c>
      <c r="B125">
        <v>27.334016900000002</v>
      </c>
      <c r="C125">
        <v>-89.057113299999997</v>
      </c>
      <c r="D125">
        <v>42.13051527344075</v>
      </c>
      <c r="E125">
        <v>11885.022300000001</v>
      </c>
      <c r="F125">
        <v>127.79850212832805</v>
      </c>
      <c r="G125">
        <v>-89.209156243999999</v>
      </c>
      <c r="H125">
        <v>1.7639246571088547</v>
      </c>
      <c r="I125">
        <v>-127.78632836124652</v>
      </c>
      <c r="J125">
        <v>11885.022300000001</v>
      </c>
      <c r="K125">
        <v>1.7639246571088547</v>
      </c>
      <c r="L125" t="e">
        <v>#N/A</v>
      </c>
      <c r="M125">
        <v>1.0479383617549066E-7</v>
      </c>
    </row>
    <row r="126" spans="1:13" x14ac:dyDescent="0.25">
      <c r="A126">
        <v>12589.2541</v>
      </c>
      <c r="B126">
        <v>26.8453534</v>
      </c>
      <c r="C126">
        <v>-89.033768699999996</v>
      </c>
      <c r="D126">
        <v>41.639648773440754</v>
      </c>
      <c r="E126">
        <v>12589.2541</v>
      </c>
      <c r="F126">
        <v>120.77649963880766</v>
      </c>
      <c r="G126">
        <v>-89.219447207999991</v>
      </c>
      <c r="H126">
        <v>1.6453134732438106</v>
      </c>
      <c r="I126">
        <v>-120.76529223488706</v>
      </c>
      <c r="J126">
        <v>12589.2541</v>
      </c>
      <c r="K126">
        <v>1.6453134732438106</v>
      </c>
      <c r="L126" t="e">
        <v>#N/A</v>
      </c>
      <c r="M126">
        <v>1.046834424315482E-7</v>
      </c>
    </row>
    <row r="127" spans="1:13" x14ac:dyDescent="0.25">
      <c r="A127">
        <v>13335.2143</v>
      </c>
      <c r="B127">
        <v>26.3586676</v>
      </c>
      <c r="C127">
        <v>-89.021782400000006</v>
      </c>
      <c r="D127">
        <v>41.145928173440751</v>
      </c>
      <c r="E127">
        <v>13335.2143</v>
      </c>
      <c r="F127">
        <v>114.10282807319319</v>
      </c>
      <c r="G127">
        <v>-89.231935985000007</v>
      </c>
      <c r="H127">
        <v>1.5295306608215249</v>
      </c>
      <c r="I127">
        <v>-114.09257605233695</v>
      </c>
      <c r="J127">
        <v>13335.2143</v>
      </c>
      <c r="K127">
        <v>1.5295306608215249</v>
      </c>
      <c r="L127" t="e">
        <v>#N/A</v>
      </c>
      <c r="M127">
        <v>1.0460748151581459E-7</v>
      </c>
    </row>
    <row r="128" spans="1:13" x14ac:dyDescent="0.25">
      <c r="A128">
        <v>14125.375400000001</v>
      </c>
      <c r="B128">
        <v>25.864657399999999</v>
      </c>
      <c r="C128">
        <v>-88.990257999999997</v>
      </c>
      <c r="D128">
        <v>40.651946773440748</v>
      </c>
      <c r="E128">
        <v>14125.375400000001</v>
      </c>
      <c r="F128">
        <v>107.79468274637577</v>
      </c>
      <c r="G128">
        <v>-89.232687034999998</v>
      </c>
      <c r="H128">
        <v>1.4435580762866282</v>
      </c>
      <c r="I128">
        <v>-107.78501643768575</v>
      </c>
      <c r="J128">
        <v>14125.375400000001</v>
      </c>
      <c r="K128">
        <v>1.4435580762866282</v>
      </c>
      <c r="L128" t="e">
        <v>#N/A</v>
      </c>
      <c r="M128">
        <v>1.0453500413917499E-7</v>
      </c>
    </row>
    <row r="129" spans="1:13" x14ac:dyDescent="0.25">
      <c r="A129">
        <v>14962.356599999999</v>
      </c>
      <c r="B129">
        <v>25.366032700000002</v>
      </c>
      <c r="C129">
        <v>-88.968870499999994</v>
      </c>
      <c r="D129">
        <v>40.194941673440752</v>
      </c>
      <c r="E129">
        <v>14962.356599999999</v>
      </c>
      <c r="F129">
        <v>102.26972394639478</v>
      </c>
      <c r="G129">
        <v>-89.283615947000001</v>
      </c>
      <c r="H129">
        <v>1.2786716762549803</v>
      </c>
      <c r="I129">
        <v>-102.26173005976446</v>
      </c>
      <c r="J129">
        <v>14962.356599999999</v>
      </c>
      <c r="K129">
        <v>1.2786716762549803</v>
      </c>
      <c r="L129" t="e">
        <v>#N/A</v>
      </c>
      <c r="M129">
        <v>1.0401763966503159E-7</v>
      </c>
    </row>
    <row r="130" spans="1:13" x14ac:dyDescent="0.25">
      <c r="A130">
        <v>15848.9319</v>
      </c>
      <c r="B130">
        <v>24.8776717</v>
      </c>
      <c r="C130">
        <v>-88.969341900000003</v>
      </c>
      <c r="D130">
        <v>39.703857273440747</v>
      </c>
      <c r="E130">
        <v>15848.9319</v>
      </c>
      <c r="F130">
        <v>96.647998298234711</v>
      </c>
      <c r="G130">
        <v>-89.299957132000003</v>
      </c>
      <c r="H130">
        <v>1.1808209813853909</v>
      </c>
      <c r="I130">
        <v>-96.640784541856334</v>
      </c>
      <c r="J130">
        <v>15848.9319</v>
      </c>
      <c r="K130">
        <v>1.1808209813853909</v>
      </c>
      <c r="L130" t="e">
        <v>#N/A</v>
      </c>
      <c r="M130">
        <v>1.0391056000440823E-7</v>
      </c>
    </row>
    <row r="131" spans="1:13" x14ac:dyDescent="0.25">
      <c r="A131">
        <v>16788.040199999999</v>
      </c>
      <c r="B131">
        <v>24.386026000000001</v>
      </c>
      <c r="C131">
        <v>-88.941158200000004</v>
      </c>
      <c r="D131">
        <v>39.205799673440751</v>
      </c>
      <c r="E131">
        <v>16788.040199999999</v>
      </c>
      <c r="F131">
        <v>91.262000336129574</v>
      </c>
      <c r="G131">
        <v>-89.282926204000006</v>
      </c>
      <c r="H131">
        <v>1.1421413793291235</v>
      </c>
      <c r="I131">
        <v>-91.25485312256734</v>
      </c>
      <c r="J131">
        <v>16788.040199999999</v>
      </c>
      <c r="K131">
        <v>1.1421413793291235</v>
      </c>
      <c r="L131" t="e">
        <v>#N/A</v>
      </c>
      <c r="M131">
        <v>1.0388770701543297E-7</v>
      </c>
    </row>
    <row r="132" spans="1:13" x14ac:dyDescent="0.25">
      <c r="A132">
        <v>17782.794099999999</v>
      </c>
      <c r="B132">
        <v>23.8898504</v>
      </c>
      <c r="C132">
        <v>-88.9294498</v>
      </c>
      <c r="D132">
        <v>38.707505573440748</v>
      </c>
      <c r="E132">
        <v>17782.794099999999</v>
      </c>
      <c r="F132">
        <v>86.173806796162893</v>
      </c>
      <c r="G132">
        <v>-89.283353817999995</v>
      </c>
      <c r="H132">
        <v>1.0778196913788731</v>
      </c>
      <c r="I132">
        <v>-86.167066112612233</v>
      </c>
      <c r="J132">
        <v>17782.794099999999</v>
      </c>
      <c r="K132">
        <v>1.0778196913788731</v>
      </c>
      <c r="L132" t="e">
        <v>#N/A</v>
      </c>
      <c r="M132">
        <v>1.0386729599668937E-7</v>
      </c>
    </row>
    <row r="133" spans="1:13" x14ac:dyDescent="0.25">
      <c r="A133">
        <v>18836.490900000001</v>
      </c>
      <c r="B133">
        <v>23.399331400000001</v>
      </c>
      <c r="C133">
        <v>-88.926672800000006</v>
      </c>
      <c r="D133">
        <v>38.208788773440752</v>
      </c>
      <c r="E133">
        <v>18836.490900000001</v>
      </c>
      <c r="F133">
        <v>81.36533908458982</v>
      </c>
      <c r="G133">
        <v>-89.289086731000012</v>
      </c>
      <c r="H133">
        <v>1.0095370984335161</v>
      </c>
      <c r="I133">
        <v>-81.35907594852074</v>
      </c>
      <c r="J133">
        <v>18836.490900000001</v>
      </c>
      <c r="K133">
        <v>1.0095370984335161</v>
      </c>
      <c r="L133" t="e">
        <v>#N/A</v>
      </c>
      <c r="M133">
        <v>1.0385182292450335E-7</v>
      </c>
    </row>
    <row r="134" spans="1:13" x14ac:dyDescent="0.25">
      <c r="A134">
        <v>19952.623100000001</v>
      </c>
      <c r="B134">
        <v>22.908412599999998</v>
      </c>
      <c r="C134">
        <v>-88.906141199999993</v>
      </c>
      <c r="D134">
        <v>37.713576073440748</v>
      </c>
      <c r="E134">
        <v>19952.623100000001</v>
      </c>
      <c r="F134">
        <v>76.856181565031932</v>
      </c>
      <c r="G134">
        <v>-89.29014844999999</v>
      </c>
      <c r="H134">
        <v>0.95216583853905579</v>
      </c>
      <c r="I134">
        <v>-76.850283180825514</v>
      </c>
      <c r="J134">
        <v>19952.623100000001</v>
      </c>
      <c r="K134">
        <v>0.95216583853905579</v>
      </c>
      <c r="L134" t="e">
        <v>#N/A</v>
      </c>
      <c r="M134">
        <v>1.0379457634175705E-7</v>
      </c>
    </row>
    <row r="135" spans="1:13" x14ac:dyDescent="0.25">
      <c r="A135">
        <v>21134.8904</v>
      </c>
      <c r="B135">
        <v>22.422481999999999</v>
      </c>
      <c r="C135">
        <v>-88.898981000000006</v>
      </c>
      <c r="D135">
        <v>37.224509973440746</v>
      </c>
      <c r="E135">
        <v>21134.8904</v>
      </c>
      <c r="F135">
        <v>72.648307124073227</v>
      </c>
      <c r="G135">
        <v>-89.282780297000002</v>
      </c>
      <c r="H135">
        <v>0.90937651847373902</v>
      </c>
      <c r="I135">
        <v>-72.642615332470768</v>
      </c>
      <c r="J135">
        <v>21134.8904</v>
      </c>
      <c r="K135">
        <v>0.90937651847373902</v>
      </c>
      <c r="L135" t="e">
        <v>#N/A</v>
      </c>
      <c r="M135">
        <v>1.0366416647225554E-7</v>
      </c>
    </row>
    <row r="136" spans="1:13" x14ac:dyDescent="0.25">
      <c r="A136">
        <v>22387.2114</v>
      </c>
      <c r="B136">
        <v>21.9260795</v>
      </c>
      <c r="C136">
        <v>-88.882951199999994</v>
      </c>
      <c r="D136">
        <v>36.726172773440751</v>
      </c>
      <c r="E136">
        <v>22387.2114</v>
      </c>
      <c r="F136">
        <v>68.597555332366866</v>
      </c>
      <c r="G136">
        <v>-89.274083478999998</v>
      </c>
      <c r="H136">
        <v>0.86908262600576747</v>
      </c>
      <c r="I136">
        <v>-68.592049779594049</v>
      </c>
      <c r="J136">
        <v>22387.2114</v>
      </c>
      <c r="K136">
        <v>0.86908262600576747</v>
      </c>
      <c r="L136" t="e">
        <v>#N/A</v>
      </c>
      <c r="M136">
        <v>1.0364452129925464E-7</v>
      </c>
    </row>
    <row r="137" spans="1:13" x14ac:dyDescent="0.25">
      <c r="A137">
        <v>23713.737099999998</v>
      </c>
      <c r="B137">
        <v>21.486185299999999</v>
      </c>
      <c r="C137">
        <v>-88.903351599999993</v>
      </c>
      <c r="D137">
        <v>36.280710673440751</v>
      </c>
      <c r="E137">
        <v>23713.737099999998</v>
      </c>
      <c r="F137">
        <v>65.168171202339664</v>
      </c>
      <c r="G137">
        <v>-89.299222036999993</v>
      </c>
      <c r="H137">
        <v>0.79704439035893637</v>
      </c>
      <c r="I137">
        <v>-65.16329686332061</v>
      </c>
      <c r="J137">
        <v>23713.737099999998</v>
      </c>
      <c r="K137">
        <v>0.79704439035893637</v>
      </c>
      <c r="L137" t="e">
        <v>#N/A</v>
      </c>
      <c r="M137">
        <v>1.0299522294462145E-7</v>
      </c>
    </row>
    <row r="138" spans="1:13" x14ac:dyDescent="0.25">
      <c r="A138">
        <v>25118.864300000001</v>
      </c>
      <c r="B138">
        <v>20.988758799999999</v>
      </c>
      <c r="C138">
        <v>-88.878277299999993</v>
      </c>
      <c r="D138">
        <v>35.77802007344075</v>
      </c>
      <c r="E138">
        <v>25118.864300000001</v>
      </c>
      <c r="F138">
        <v>61.50366606798255</v>
      </c>
      <c r="G138">
        <v>-89.273352286999994</v>
      </c>
      <c r="H138">
        <v>0.77999288298924707</v>
      </c>
      <c r="I138">
        <v>-61.498719912729847</v>
      </c>
      <c r="J138">
        <v>25118.864300000001</v>
      </c>
      <c r="K138">
        <v>0.77999288298924707</v>
      </c>
      <c r="L138" t="e">
        <v>#N/A</v>
      </c>
      <c r="M138">
        <v>1.030277121245905E-7</v>
      </c>
    </row>
    <row r="139" spans="1:13" x14ac:dyDescent="0.25">
      <c r="A139">
        <v>26607.250599999999</v>
      </c>
      <c r="B139">
        <v>20.499405800000002</v>
      </c>
      <c r="C139">
        <v>-88.861572899999999</v>
      </c>
      <c r="D139">
        <v>35.283916773440751</v>
      </c>
      <c r="E139">
        <v>26607.250599999999</v>
      </c>
      <c r="F139">
        <v>58.102636370000575</v>
      </c>
      <c r="G139">
        <v>-89.267612235000001</v>
      </c>
      <c r="H139">
        <v>0.7426812502623884</v>
      </c>
      <c r="I139">
        <v>-58.097889614899287</v>
      </c>
      <c r="J139">
        <v>26607.250599999999</v>
      </c>
      <c r="K139">
        <v>0.7426812502623884</v>
      </c>
      <c r="L139" t="e">
        <v>#N/A</v>
      </c>
      <c r="M139">
        <v>1.0295792340014705E-7</v>
      </c>
    </row>
    <row r="140" spans="1:13" x14ac:dyDescent="0.25">
      <c r="A140">
        <v>28183.829300000001</v>
      </c>
      <c r="B140">
        <v>20.005358699999999</v>
      </c>
      <c r="C140">
        <v>-88.848661800000002</v>
      </c>
      <c r="D140">
        <v>34.787890573440748</v>
      </c>
      <c r="E140">
        <v>28183.829300000001</v>
      </c>
      <c r="F140">
        <v>54.877526566834156</v>
      </c>
      <c r="G140">
        <v>-89.248717978000002</v>
      </c>
      <c r="H140">
        <v>0.71955243570656602</v>
      </c>
      <c r="I140">
        <v>-54.87280898938797</v>
      </c>
      <c r="J140">
        <v>28183.829300000001</v>
      </c>
      <c r="K140">
        <v>0.71955243570656602</v>
      </c>
      <c r="L140" t="e">
        <v>#N/A</v>
      </c>
      <c r="M140">
        <v>1.0291127033057176E-7</v>
      </c>
    </row>
    <row r="141" spans="1:13" x14ac:dyDescent="0.25">
      <c r="A141">
        <v>29853.8262</v>
      </c>
      <c r="B141">
        <v>19.507453900000002</v>
      </c>
      <c r="C141">
        <v>-88.845410799999996</v>
      </c>
      <c r="D141">
        <v>34.288645173440756</v>
      </c>
      <c r="E141">
        <v>29853.8262</v>
      </c>
      <c r="F141">
        <v>51.812226890339808</v>
      </c>
      <c r="G141">
        <v>-89.243510721999996</v>
      </c>
      <c r="H141">
        <v>0.68406880338709108</v>
      </c>
      <c r="I141">
        <v>-51.807710866320704</v>
      </c>
      <c r="J141">
        <v>29853.8262</v>
      </c>
      <c r="K141">
        <v>0.68406880338709108</v>
      </c>
      <c r="L141" t="e">
        <v>#N/A</v>
      </c>
      <c r="M141">
        <v>1.0290245312160685E-7</v>
      </c>
    </row>
    <row r="142" spans="1:13" x14ac:dyDescent="0.25">
      <c r="A142">
        <v>31622.776600000001</v>
      </c>
      <c r="B142">
        <v>19.017737400000001</v>
      </c>
      <c r="C142">
        <v>-88.809386200000006</v>
      </c>
      <c r="D142">
        <v>33.795852573440754</v>
      </c>
      <c r="E142">
        <v>31622.776600000001</v>
      </c>
      <c r="F142">
        <v>48.954501064218093</v>
      </c>
      <c r="G142">
        <v>-89.200955937000003</v>
      </c>
      <c r="H142">
        <v>0.68269488275082002</v>
      </c>
      <c r="I142">
        <v>-48.949740572791562</v>
      </c>
      <c r="J142">
        <v>31622.776600000001</v>
      </c>
      <c r="K142">
        <v>0.68269488275082002</v>
      </c>
      <c r="L142" t="e">
        <v>#N/A</v>
      </c>
      <c r="M142">
        <v>1.0281813860141699E-7</v>
      </c>
    </row>
    <row r="143" spans="1:13" x14ac:dyDescent="0.25">
      <c r="A143">
        <v>33496.543899999997</v>
      </c>
      <c r="B143">
        <v>18.533536900000001</v>
      </c>
      <c r="C143">
        <v>-88.770756800000001</v>
      </c>
      <c r="D143">
        <v>33.31252417344075</v>
      </c>
      <c r="E143">
        <v>33496.543899999997</v>
      </c>
      <c r="F143">
        <v>46.304820891040883</v>
      </c>
      <c r="G143">
        <v>-89.177567656000008</v>
      </c>
      <c r="H143">
        <v>0.66464362566366042</v>
      </c>
      <c r="I143">
        <v>-46.30005061122764</v>
      </c>
      <c r="J143">
        <v>33496.543899999997</v>
      </c>
      <c r="K143">
        <v>0.66464362566366042</v>
      </c>
      <c r="L143" t="e">
        <v>#N/A</v>
      </c>
      <c r="M143">
        <v>1.0262157271380505E-7</v>
      </c>
    </row>
    <row r="144" spans="1:13" x14ac:dyDescent="0.25">
      <c r="A144">
        <v>35481.338900000002</v>
      </c>
      <c r="B144">
        <v>18.0436741</v>
      </c>
      <c r="C144">
        <v>-88.748567100000002</v>
      </c>
      <c r="D144">
        <v>32.81915957344075</v>
      </c>
      <c r="E144">
        <v>35481.338900000002</v>
      </c>
      <c r="F144">
        <v>43.747977358092641</v>
      </c>
      <c r="G144">
        <v>-89.180174123</v>
      </c>
      <c r="H144">
        <v>0.6259536108442455</v>
      </c>
      <c r="I144">
        <v>-43.743499002723333</v>
      </c>
      <c r="J144">
        <v>35481.338900000002</v>
      </c>
      <c r="K144">
        <v>0.6259536108442455</v>
      </c>
      <c r="L144" t="e">
        <v>#N/A</v>
      </c>
      <c r="M144">
        <v>1.0254314025129229E-7</v>
      </c>
    </row>
    <row r="145" spans="1:13" x14ac:dyDescent="0.25">
      <c r="A145">
        <v>37583.740400000002</v>
      </c>
      <c r="B145">
        <v>17.519216100000001</v>
      </c>
      <c r="C145">
        <v>-88.742239499999997</v>
      </c>
      <c r="D145">
        <v>32.252118773440749</v>
      </c>
      <c r="E145">
        <v>37583.740400000002</v>
      </c>
      <c r="F145">
        <v>40.983206910838859</v>
      </c>
      <c r="G145">
        <v>-89.236258612</v>
      </c>
      <c r="H145">
        <v>0.54628184958614479</v>
      </c>
      <c r="I145">
        <v>-40.979565942521191</v>
      </c>
      <c r="J145">
        <v>37583.740400000002</v>
      </c>
      <c r="K145">
        <v>0.54628184958614479</v>
      </c>
      <c r="L145" t="e">
        <v>#N/A</v>
      </c>
      <c r="M145">
        <v>1.0333626920168524E-7</v>
      </c>
    </row>
    <row r="146" spans="1:13" x14ac:dyDescent="0.25">
      <c r="A146">
        <v>39810.717100000002</v>
      </c>
      <c r="B146">
        <v>17.0305526</v>
      </c>
      <c r="C146">
        <v>-88.726724099999998</v>
      </c>
      <c r="D146">
        <v>31.76485667344075</v>
      </c>
      <c r="E146">
        <v>39810.717100000002</v>
      </c>
      <c r="F146">
        <v>38.747423872039576</v>
      </c>
      <c r="G146">
        <v>-89.218003855999996</v>
      </c>
      <c r="H146">
        <v>0.52882421017062531</v>
      </c>
      <c r="I146">
        <v>-38.743815011873053</v>
      </c>
      <c r="J146">
        <v>39810.717100000002</v>
      </c>
      <c r="K146">
        <v>0.52882421017062531</v>
      </c>
      <c r="L146" t="e">
        <v>#N/A</v>
      </c>
      <c r="M146">
        <v>1.0318528040909777E-7</v>
      </c>
    </row>
    <row r="147" spans="1:13" x14ac:dyDescent="0.25">
      <c r="A147">
        <v>42169.650300000001</v>
      </c>
      <c r="B147">
        <v>16.5443301</v>
      </c>
      <c r="C147">
        <v>-88.717927000000003</v>
      </c>
      <c r="D147">
        <v>31.271842373440748</v>
      </c>
      <c r="E147">
        <v>42169.650300000001</v>
      </c>
      <c r="F147">
        <v>36.60935848291858</v>
      </c>
      <c r="G147">
        <v>-89.205537696000007</v>
      </c>
      <c r="H147">
        <v>0.50760847562126576</v>
      </c>
      <c r="I147">
        <v>-36.605839181288005</v>
      </c>
      <c r="J147">
        <v>42169.650300000001</v>
      </c>
      <c r="K147">
        <v>0.50760847562126576</v>
      </c>
      <c r="L147" t="e">
        <v>#N/A</v>
      </c>
      <c r="M147">
        <v>1.0310263498909263E-7</v>
      </c>
    </row>
    <row r="148" spans="1:13" x14ac:dyDescent="0.25">
      <c r="A148">
        <v>44668.359199999999</v>
      </c>
      <c r="B148">
        <v>16.0524846</v>
      </c>
      <c r="C148">
        <v>-88.700294200000002</v>
      </c>
      <c r="D148">
        <v>30.78470167344075</v>
      </c>
      <c r="E148">
        <v>44668.359199999999</v>
      </c>
      <c r="F148">
        <v>34.612668555656676</v>
      </c>
      <c r="G148">
        <v>-89.189922883000008</v>
      </c>
      <c r="H148">
        <v>0.48935535654826046</v>
      </c>
      <c r="I148">
        <v>-34.609209119521381</v>
      </c>
      <c r="J148">
        <v>44668.359199999999</v>
      </c>
      <c r="K148">
        <v>0.48935535654826046</v>
      </c>
      <c r="L148" t="e">
        <v>#N/A</v>
      </c>
      <c r="M148">
        <v>1.0295049918575328E-7</v>
      </c>
    </row>
    <row r="149" spans="1:13" x14ac:dyDescent="0.25">
      <c r="A149">
        <v>47315.125899999999</v>
      </c>
      <c r="B149">
        <v>15.5631521</v>
      </c>
      <c r="C149">
        <v>-88.671249500000002</v>
      </c>
      <c r="D149">
        <v>30.292429673440751</v>
      </c>
      <c r="E149">
        <v>47315.125899999999</v>
      </c>
      <c r="F149">
        <v>32.705552013338284</v>
      </c>
      <c r="G149">
        <v>-89.165511518000002</v>
      </c>
      <c r="H149">
        <v>0.47632551274321588</v>
      </c>
      <c r="I149">
        <v>-32.702083213506228</v>
      </c>
      <c r="J149">
        <v>47315.125899999999</v>
      </c>
      <c r="K149">
        <v>0.47632551274321588</v>
      </c>
      <c r="L149" t="e">
        <v>#N/A</v>
      </c>
      <c r="M149">
        <v>1.0285957186184315E-7</v>
      </c>
    </row>
    <row r="150" spans="1:13" x14ac:dyDescent="0.25">
      <c r="A150">
        <v>50118.723400000003</v>
      </c>
      <c r="B150">
        <v>15.0718873</v>
      </c>
      <c r="C150">
        <v>-88.659910999999994</v>
      </c>
      <c r="D150">
        <v>29.79633347344075</v>
      </c>
      <c r="E150">
        <v>50118.723400000003</v>
      </c>
      <c r="F150">
        <v>30.889912184819419</v>
      </c>
      <c r="G150">
        <v>-89.159671423999995</v>
      </c>
      <c r="H150">
        <v>0.45303066892489763</v>
      </c>
      <c r="I150">
        <v>-30.886589938011426</v>
      </c>
      <c r="J150">
        <v>50118.723400000003</v>
      </c>
      <c r="K150">
        <v>0.45303066892489763</v>
      </c>
      <c r="L150" t="e">
        <v>#N/A</v>
      </c>
      <c r="M150">
        <v>1.0281350598866326E-7</v>
      </c>
    </row>
    <row r="151" spans="1:13" x14ac:dyDescent="0.25">
      <c r="A151">
        <v>53088.4444</v>
      </c>
      <c r="B151">
        <v>14.581996500000001</v>
      </c>
      <c r="C151">
        <v>-88.631919300000007</v>
      </c>
      <c r="D151">
        <v>29.306358973440751</v>
      </c>
      <c r="E151">
        <v>53088.4444</v>
      </c>
      <c r="F151">
        <v>29.19563655642439</v>
      </c>
      <c r="G151">
        <v>-89.134260738000009</v>
      </c>
      <c r="H151">
        <v>0.44112929915916954</v>
      </c>
      <c r="I151">
        <v>-29.192303761030022</v>
      </c>
      <c r="J151">
        <v>53088.4444</v>
      </c>
      <c r="K151">
        <v>0.44112929915916954</v>
      </c>
      <c r="L151" t="e">
        <v>#N/A</v>
      </c>
      <c r="M151">
        <v>1.0269558244782791E-7</v>
      </c>
    </row>
    <row r="152" spans="1:13" x14ac:dyDescent="0.25">
      <c r="A152">
        <v>56234.1325</v>
      </c>
      <c r="B152">
        <v>14.094607999999999</v>
      </c>
      <c r="C152">
        <v>-88.604519199999999</v>
      </c>
      <c r="D152">
        <v>28.819056973440748</v>
      </c>
      <c r="E152">
        <v>56234.1325</v>
      </c>
      <c r="F152">
        <v>27.602781567041301</v>
      </c>
      <c r="G152">
        <v>-89.103822523000005</v>
      </c>
      <c r="H152">
        <v>0.43172433851720732</v>
      </c>
      <c r="I152">
        <v>-27.599405144555689</v>
      </c>
      <c r="J152">
        <v>56234.1325</v>
      </c>
      <c r="K152">
        <v>0.43172433851720732</v>
      </c>
      <c r="L152" t="e">
        <v>#N/A</v>
      </c>
      <c r="M152">
        <v>1.0254639798201036E-7</v>
      </c>
    </row>
    <row r="153" spans="1:13" x14ac:dyDescent="0.25">
      <c r="A153">
        <v>59566.214399999997</v>
      </c>
      <c r="B153">
        <v>13.599421400000001</v>
      </c>
      <c r="C153">
        <v>-88.570262999999997</v>
      </c>
      <c r="D153">
        <v>28.318359073440753</v>
      </c>
      <c r="E153">
        <v>59566.214399999997</v>
      </c>
      <c r="F153">
        <v>26.056612454883215</v>
      </c>
      <c r="G153">
        <v>-89.053721346000003</v>
      </c>
      <c r="H153">
        <v>0.43032306142317706</v>
      </c>
      <c r="I153">
        <v>-26.053058835514545</v>
      </c>
      <c r="J153">
        <v>59566.214399999997</v>
      </c>
      <c r="K153">
        <v>0.43032306142317706</v>
      </c>
      <c r="L153" t="e">
        <v>#N/A</v>
      </c>
      <c r="M153">
        <v>1.0255607966894513E-7</v>
      </c>
    </row>
    <row r="154" spans="1:13" x14ac:dyDescent="0.25">
      <c r="A154">
        <v>63095.734400000001</v>
      </c>
      <c r="B154">
        <v>13.0980621</v>
      </c>
      <c r="C154">
        <v>-88.540289200000004</v>
      </c>
      <c r="D154">
        <v>27.81712727344075</v>
      </c>
      <c r="E154">
        <v>63095.734400000001</v>
      </c>
      <c r="F154">
        <v>24.595540093433765</v>
      </c>
      <c r="G154">
        <v>-89.016893848999999</v>
      </c>
      <c r="H154">
        <v>0.42200037235108029</v>
      </c>
      <c r="I154">
        <v>-24.591919570733864</v>
      </c>
      <c r="J154">
        <v>63095.734400000001</v>
      </c>
      <c r="K154">
        <v>0.42200037235108029</v>
      </c>
      <c r="L154" t="e">
        <v>#N/A</v>
      </c>
      <c r="M154">
        <v>1.02571735125972E-7</v>
      </c>
    </row>
    <row r="155" spans="1:13" x14ac:dyDescent="0.25">
      <c r="A155">
        <v>66834.391799999998</v>
      </c>
      <c r="B155">
        <v>12.601486299999999</v>
      </c>
      <c r="C155">
        <v>-88.494137499999994</v>
      </c>
      <c r="D155">
        <v>27.32260677344075</v>
      </c>
      <c r="E155">
        <v>66834.391799999998</v>
      </c>
      <c r="F155">
        <v>23.234339911767471</v>
      </c>
      <c r="G155">
        <v>-88.973399779999994</v>
      </c>
      <c r="H155">
        <v>0.41628026412947333</v>
      </c>
      <c r="I155">
        <v>-23.230610449948301</v>
      </c>
      <c r="J155">
        <v>66834.391799999998</v>
      </c>
      <c r="K155">
        <v>0.41628026412947333</v>
      </c>
      <c r="L155" t="e">
        <v>#N/A</v>
      </c>
      <c r="M155">
        <v>1.0250841279317311E-7</v>
      </c>
    </row>
    <row r="156" spans="1:13" x14ac:dyDescent="0.25">
      <c r="A156">
        <v>70794.578399999999</v>
      </c>
      <c r="B156">
        <v>12.0998681</v>
      </c>
      <c r="C156">
        <v>-88.4563098</v>
      </c>
      <c r="D156">
        <v>26.827379673440753</v>
      </c>
      <c r="E156">
        <v>70794.578399999999</v>
      </c>
      <c r="F156">
        <v>21.946687698323295</v>
      </c>
      <c r="G156">
        <v>-88.946615156999997</v>
      </c>
      <c r="H156">
        <v>0.40346786492991205</v>
      </c>
      <c r="I156">
        <v>-21.942978708682737</v>
      </c>
      <c r="J156">
        <v>70794.578399999999</v>
      </c>
      <c r="K156">
        <v>0.40346786492991205</v>
      </c>
      <c r="L156" t="e">
        <v>#N/A</v>
      </c>
      <c r="M156">
        <v>1.0245296941505397E-7</v>
      </c>
    </row>
    <row r="157" spans="1:13" x14ac:dyDescent="0.25">
      <c r="A157">
        <v>74989.420899999997</v>
      </c>
      <c r="B157">
        <v>11.773042</v>
      </c>
      <c r="C157">
        <v>-87.327930300000006</v>
      </c>
      <c r="D157">
        <v>26.551143173440749</v>
      </c>
      <c r="E157">
        <v>74989.420899999997</v>
      </c>
      <c r="F157">
        <v>21.259701314872281</v>
      </c>
      <c r="G157">
        <v>-87.755809070000012</v>
      </c>
      <c r="H157">
        <v>0.83249814841643355</v>
      </c>
      <c r="I157">
        <v>-21.243395369631131</v>
      </c>
      <c r="J157">
        <v>74989.420899999997</v>
      </c>
      <c r="K157">
        <v>0.83249814841643355</v>
      </c>
      <c r="L157" t="e">
        <v>#N/A</v>
      </c>
      <c r="M157">
        <v>9.9907064783662299E-8</v>
      </c>
    </row>
    <row r="158" spans="1:13" x14ac:dyDescent="0.25">
      <c r="A158">
        <v>79432.823499999999</v>
      </c>
      <c r="B158">
        <v>11.2893796</v>
      </c>
      <c r="C158">
        <v>-87.276015799999996</v>
      </c>
      <c r="D158">
        <v>26.07337927344075</v>
      </c>
      <c r="E158">
        <v>79432.823499999999</v>
      </c>
      <c r="F158">
        <v>20.121898949186956</v>
      </c>
      <c r="G158">
        <v>-87.706451326999996</v>
      </c>
      <c r="H158">
        <v>0.80526403071632602</v>
      </c>
      <c r="I158">
        <v>-20.105779446769173</v>
      </c>
      <c r="J158">
        <v>79432.823499999999</v>
      </c>
      <c r="K158">
        <v>0.80526403071632602</v>
      </c>
      <c r="L158" t="e">
        <v>#N/A</v>
      </c>
      <c r="M158">
        <v>9.9655028412086846E-8</v>
      </c>
    </row>
    <row r="159" spans="1:13" x14ac:dyDescent="0.25">
      <c r="A159">
        <v>84139.514200000005</v>
      </c>
      <c r="B159">
        <v>10.8040428</v>
      </c>
      <c r="C159">
        <v>-87.205296399999995</v>
      </c>
      <c r="D159">
        <v>25.581373373440748</v>
      </c>
      <c r="E159">
        <v>84139.514200000005</v>
      </c>
      <c r="F159">
        <v>19.013788935563518</v>
      </c>
      <c r="G159">
        <v>-87.671376365</v>
      </c>
      <c r="H159">
        <v>0.77254853033679838</v>
      </c>
      <c r="I159">
        <v>-18.998087757835844</v>
      </c>
      <c r="J159">
        <v>84139.514200000005</v>
      </c>
      <c r="K159">
        <v>0.77254853033679838</v>
      </c>
      <c r="L159" t="e">
        <v>#N/A</v>
      </c>
      <c r="M159">
        <v>9.9565812466860936E-8</v>
      </c>
    </row>
    <row r="160" spans="1:13" x14ac:dyDescent="0.25">
      <c r="A160">
        <v>89125.093800000002</v>
      </c>
      <c r="B160">
        <v>10.318352300000001</v>
      </c>
      <c r="C160">
        <v>-87.133032099999994</v>
      </c>
      <c r="D160">
        <v>25.098748573440751</v>
      </c>
      <c r="E160">
        <v>89125.093800000002</v>
      </c>
      <c r="F160">
        <v>17.986117600194145</v>
      </c>
      <c r="G160">
        <v>-87.606937152</v>
      </c>
      <c r="H160">
        <v>0.75100464749843809</v>
      </c>
      <c r="I160">
        <v>-17.970431779660981</v>
      </c>
      <c r="J160">
        <v>89125.093800000002</v>
      </c>
      <c r="K160">
        <v>0.75100464749843809</v>
      </c>
      <c r="L160" t="e">
        <v>#N/A</v>
      </c>
      <c r="M160">
        <v>9.9371448309547563E-8</v>
      </c>
    </row>
    <row r="161" spans="1:13" x14ac:dyDescent="0.25">
      <c r="A161">
        <v>94406.087599999999</v>
      </c>
      <c r="B161">
        <v>9.8311666500000001</v>
      </c>
      <c r="C161">
        <v>-87.084089399999996</v>
      </c>
      <c r="D161">
        <v>24.614443423440751</v>
      </c>
      <c r="E161">
        <v>94406.087599999999</v>
      </c>
      <c r="F161">
        <v>17.010699440919304</v>
      </c>
      <c r="G161">
        <v>-87.571447264</v>
      </c>
      <c r="H161">
        <v>0.7208037340847927</v>
      </c>
      <c r="I161">
        <v>-16.995421072930842</v>
      </c>
      <c r="J161">
        <v>94406.087599999999</v>
      </c>
      <c r="K161">
        <v>0.7208037340847927</v>
      </c>
      <c r="L161" t="e">
        <v>#N/A</v>
      </c>
      <c r="M161">
        <v>9.9194639354972976E-8</v>
      </c>
    </row>
    <row r="162" spans="1:13" x14ac:dyDescent="0.25">
      <c r="A162">
        <v>100000</v>
      </c>
      <c r="B162">
        <v>9.3434001599999998</v>
      </c>
      <c r="C162">
        <v>-87.021896699999999</v>
      </c>
      <c r="D162">
        <v>24.13349363344075</v>
      </c>
      <c r="E162">
        <v>100000</v>
      </c>
      <c r="F162">
        <v>16.094395955693976</v>
      </c>
      <c r="G162">
        <v>-87.550621544999998</v>
      </c>
      <c r="H162">
        <v>0.68782135121918697</v>
      </c>
      <c r="I162">
        <v>-16.079691631603687</v>
      </c>
      <c r="J162">
        <v>100000</v>
      </c>
      <c r="K162">
        <v>0.68782135121918697</v>
      </c>
      <c r="L162" t="e">
        <v>#N/A</v>
      </c>
      <c r="M162">
        <v>9.8978852790364254E-8</v>
      </c>
    </row>
    <row r="163" spans="1:13" x14ac:dyDescent="0.25">
      <c r="A163">
        <v>105925.37300000001</v>
      </c>
      <c r="B163">
        <v>8.8623526300000002</v>
      </c>
      <c r="C163">
        <v>-86.964944200000005</v>
      </c>
      <c r="D163">
        <v>23.65290500344075</v>
      </c>
      <c r="E163">
        <v>105925.37300000001</v>
      </c>
      <c r="F163">
        <v>15.228083523160853</v>
      </c>
      <c r="G163">
        <v>-87.525721122000007</v>
      </c>
      <c r="H163">
        <v>0.65740994898781824</v>
      </c>
      <c r="I163">
        <v>-15.213886418247473</v>
      </c>
      <c r="J163">
        <v>105925.37300000001</v>
      </c>
      <c r="K163">
        <v>0.65740994898781824</v>
      </c>
      <c r="L163" t="e">
        <v>#N/A</v>
      </c>
      <c r="M163">
        <v>9.8759745028904847E-8</v>
      </c>
    </row>
    <row r="164" spans="1:13" x14ac:dyDescent="0.25">
      <c r="A164">
        <v>112201.845</v>
      </c>
      <c r="B164">
        <v>8.3782972299999994</v>
      </c>
      <c r="C164">
        <v>-86.912356399999993</v>
      </c>
      <c r="D164">
        <v>23.167269703440748</v>
      </c>
      <c r="E164">
        <v>112201.845</v>
      </c>
      <c r="F164">
        <v>14.400032927708482</v>
      </c>
      <c r="G164">
        <v>-87.513780753999995</v>
      </c>
      <c r="H164">
        <v>0.62466040352468744</v>
      </c>
      <c r="I164">
        <v>-14.386477946299326</v>
      </c>
      <c r="J164">
        <v>112201.845</v>
      </c>
      <c r="K164">
        <v>0.62466040352468744</v>
      </c>
      <c r="L164" t="e">
        <v>#N/A</v>
      </c>
      <c r="M164">
        <v>9.8597442273646959E-8</v>
      </c>
    </row>
    <row r="165" spans="1:13" x14ac:dyDescent="0.25">
      <c r="A165">
        <v>118850.223</v>
      </c>
      <c r="B165">
        <v>7.8873827700000003</v>
      </c>
      <c r="C165">
        <v>-86.840528699999993</v>
      </c>
      <c r="D165">
        <v>22.678588443440752</v>
      </c>
      <c r="E165">
        <v>118850.223</v>
      </c>
      <c r="F165">
        <v>13.612234500871811</v>
      </c>
      <c r="G165">
        <v>-87.483102377999998</v>
      </c>
      <c r="H165">
        <v>0.59776799128675007</v>
      </c>
      <c r="I165">
        <v>-13.599102968038657</v>
      </c>
      <c r="J165">
        <v>118850.223</v>
      </c>
      <c r="K165">
        <v>0.59776799128675007</v>
      </c>
      <c r="L165" t="e">
        <v>#N/A</v>
      </c>
      <c r="M165">
        <v>9.8471344699931223E-8</v>
      </c>
    </row>
    <row r="166" spans="1:13" x14ac:dyDescent="0.25">
      <c r="A166">
        <v>125892.541</v>
      </c>
      <c r="B166">
        <v>7.3938459300000003</v>
      </c>
      <c r="C166">
        <v>-86.781631399999995</v>
      </c>
      <c r="D166">
        <v>22.188107603440749</v>
      </c>
      <c r="E166">
        <v>125892.541</v>
      </c>
      <c r="F166">
        <v>12.864869353215406</v>
      </c>
      <c r="G166">
        <v>-87.467400905999995</v>
      </c>
      <c r="H166">
        <v>0.56847027751379375</v>
      </c>
      <c r="I166">
        <v>-12.852303490770996</v>
      </c>
      <c r="J166">
        <v>125892.541</v>
      </c>
      <c r="K166">
        <v>0.56847027751379375</v>
      </c>
      <c r="L166" t="e">
        <v>#N/A</v>
      </c>
      <c r="M166">
        <v>9.8364674678573952E-8</v>
      </c>
    </row>
    <row r="167" spans="1:13" x14ac:dyDescent="0.25">
      <c r="A167">
        <v>133352.14300000001</v>
      </c>
      <c r="B167">
        <v>6.9071010800000003</v>
      </c>
      <c r="C167">
        <v>-86.735124900000002</v>
      </c>
      <c r="D167">
        <v>21.703605553440752</v>
      </c>
      <c r="E167">
        <v>133352.14300000001</v>
      </c>
      <c r="F167">
        <v>12.166909499434288</v>
      </c>
      <c r="G167">
        <v>-87.459249307999997</v>
      </c>
      <c r="H167">
        <v>0.53935828394725849</v>
      </c>
      <c r="I167">
        <v>-12.154948762087061</v>
      </c>
      <c r="J167">
        <v>133352.14300000001</v>
      </c>
      <c r="K167">
        <v>0.53935828394725849</v>
      </c>
      <c r="L167" t="e">
        <v>#N/A</v>
      </c>
      <c r="M167">
        <v>9.8189941184393956E-8</v>
      </c>
    </row>
    <row r="168" spans="1:13" x14ac:dyDescent="0.25">
      <c r="A168">
        <v>141253.75399999999</v>
      </c>
      <c r="B168">
        <v>6.4152273600000003</v>
      </c>
      <c r="C168">
        <v>-86.6571845</v>
      </c>
      <c r="D168">
        <v>21.21433343344075</v>
      </c>
      <c r="E168">
        <v>141253.75399999999</v>
      </c>
      <c r="F168">
        <v>11.50049865901155</v>
      </c>
      <c r="G168">
        <v>-87.455660339999994</v>
      </c>
      <c r="H168">
        <v>0.51053601008981786</v>
      </c>
      <c r="I168">
        <v>-11.48916108287842</v>
      </c>
      <c r="J168">
        <v>141253.75399999999</v>
      </c>
      <c r="K168">
        <v>0.51053601008981786</v>
      </c>
      <c r="L168" t="e">
        <v>#N/A</v>
      </c>
      <c r="M168">
        <v>9.8069015293427226E-8</v>
      </c>
    </row>
    <row r="169" spans="1:13" x14ac:dyDescent="0.25">
      <c r="A169">
        <v>149623.56599999999</v>
      </c>
      <c r="B169">
        <v>5.9333047900000002</v>
      </c>
      <c r="C169">
        <v>-86.815902800000003</v>
      </c>
      <c r="D169">
        <v>20.736458163440751</v>
      </c>
      <c r="E169">
        <v>149623.56599999999</v>
      </c>
      <c r="F169">
        <v>10.884861519136933</v>
      </c>
      <c r="G169">
        <v>-87.667434634000003</v>
      </c>
      <c r="H169">
        <v>0.44301060919656654</v>
      </c>
      <c r="I169">
        <v>-10.875842583033615</v>
      </c>
      <c r="J169">
        <v>149623.56599999999</v>
      </c>
      <c r="K169">
        <v>0.44301060919656654</v>
      </c>
      <c r="L169" t="e">
        <v>#N/A</v>
      </c>
      <c r="M169">
        <v>9.7804135244409828E-8</v>
      </c>
    </row>
    <row r="170" spans="1:13" x14ac:dyDescent="0.25">
      <c r="A170">
        <v>158489.31899999999</v>
      </c>
      <c r="B170">
        <v>5.4325627499999998</v>
      </c>
      <c r="C170">
        <v>-86.753565100000003</v>
      </c>
      <c r="D170">
        <v>20.23496622344075</v>
      </c>
      <c r="E170">
        <v>158489.31899999999</v>
      </c>
      <c r="F170">
        <v>10.274206993612051</v>
      </c>
      <c r="G170">
        <v>-87.652937867000006</v>
      </c>
      <c r="H170">
        <v>0.42075452725951096</v>
      </c>
      <c r="I170">
        <v>-10.265587902082247</v>
      </c>
      <c r="J170">
        <v>158489.31899999999</v>
      </c>
      <c r="K170">
        <v>0.42075452725951096</v>
      </c>
      <c r="L170" t="e">
        <v>#N/A</v>
      </c>
      <c r="M170">
        <v>9.7821947820180422E-8</v>
      </c>
    </row>
    <row r="171" spans="1:13" x14ac:dyDescent="0.25">
      <c r="A171">
        <v>167880.402</v>
      </c>
      <c r="B171">
        <v>4.9414729099999999</v>
      </c>
      <c r="C171">
        <v>-86.682900700000005</v>
      </c>
      <c r="D171">
        <v>19.748319483440749</v>
      </c>
      <c r="E171">
        <v>167880.402</v>
      </c>
      <c r="F171">
        <v>9.7143998247061329</v>
      </c>
      <c r="G171">
        <v>-87.656724179999998</v>
      </c>
      <c r="H171">
        <v>0.39718759550431237</v>
      </c>
      <c r="I171">
        <v>-9.7062766274317589</v>
      </c>
      <c r="J171">
        <v>167880.402</v>
      </c>
      <c r="K171">
        <v>0.39718759550431237</v>
      </c>
      <c r="L171" t="e">
        <v>#N/A</v>
      </c>
      <c r="M171">
        <v>9.7671412106066101E-8</v>
      </c>
    </row>
    <row r="172" spans="1:13" x14ac:dyDescent="0.25">
      <c r="A172">
        <v>177827.94099999999</v>
      </c>
      <c r="B172">
        <v>4.4189048099999999</v>
      </c>
      <c r="C172">
        <v>-86.617107599999997</v>
      </c>
      <c r="D172">
        <v>19.229269083440748</v>
      </c>
      <c r="E172">
        <v>177827.94099999999</v>
      </c>
      <c r="F172">
        <v>9.1508925139173467</v>
      </c>
      <c r="G172">
        <v>-87.672194529999999</v>
      </c>
      <c r="H172">
        <v>0.37167899952432487</v>
      </c>
      <c r="I172">
        <v>-9.1433412121926807</v>
      </c>
      <c r="J172">
        <v>177827.94099999999</v>
      </c>
      <c r="K172">
        <v>0.37167899952432487</v>
      </c>
      <c r="L172" t="e">
        <v>#N/A</v>
      </c>
      <c r="M172">
        <v>9.7884787993586178E-8</v>
      </c>
    </row>
    <row r="173" spans="1:13" x14ac:dyDescent="0.25">
      <c r="A173">
        <v>188364.90900000001</v>
      </c>
      <c r="B173">
        <v>3.9122994699999998</v>
      </c>
      <c r="C173">
        <v>-86.563865500000006</v>
      </c>
      <c r="D173">
        <v>18.724288043440751</v>
      </c>
      <c r="E173">
        <v>188364.90900000001</v>
      </c>
      <c r="F173">
        <v>8.6340468754461668</v>
      </c>
      <c r="G173">
        <v>-87.696237700000012</v>
      </c>
      <c r="H173">
        <v>0.34706627100109255</v>
      </c>
      <c r="I173">
        <v>-8.6270684737595023</v>
      </c>
      <c r="J173">
        <v>188364.90900000001</v>
      </c>
      <c r="K173">
        <v>0.34706627100109255</v>
      </c>
      <c r="L173" t="e">
        <v>#N/A</v>
      </c>
      <c r="M173">
        <v>9.7939275368066778E-8</v>
      </c>
    </row>
    <row r="174" spans="1:13" x14ac:dyDescent="0.25">
      <c r="A174">
        <v>199526.231</v>
      </c>
      <c r="B174">
        <v>3.4114904199999998</v>
      </c>
      <c r="C174">
        <v>-86.485614499999997</v>
      </c>
      <c r="D174">
        <v>18.22329629344075</v>
      </c>
      <c r="E174">
        <v>199526.231</v>
      </c>
      <c r="F174">
        <v>8.1501352281365875</v>
      </c>
      <c r="G174">
        <v>-87.702668599999996</v>
      </c>
      <c r="H174">
        <v>0.32670024201230968</v>
      </c>
      <c r="I174">
        <v>-8.143584664555414</v>
      </c>
      <c r="J174">
        <v>199526.231</v>
      </c>
      <c r="K174">
        <v>0.32670024201230968</v>
      </c>
      <c r="L174" t="e">
        <v>#N/A</v>
      </c>
      <c r="M174">
        <v>9.7950017259792492E-8</v>
      </c>
    </row>
    <row r="175" spans="1:13" x14ac:dyDescent="0.25">
      <c r="A175">
        <v>211348.90400000001</v>
      </c>
      <c r="B175">
        <v>2.9147043400000001</v>
      </c>
      <c r="C175">
        <v>-86.395470900000007</v>
      </c>
      <c r="D175">
        <v>17.728572813440749</v>
      </c>
      <c r="E175">
        <v>211348.90400000001</v>
      </c>
      <c r="F175">
        <v>7.6988993263669228</v>
      </c>
      <c r="G175">
        <v>-87.708488950000003</v>
      </c>
      <c r="H175">
        <v>0.30783087613097659</v>
      </c>
      <c r="I175">
        <v>-7.6927427481512396</v>
      </c>
      <c r="J175">
        <v>211348.90400000001</v>
      </c>
      <c r="K175">
        <v>0.30783087613097659</v>
      </c>
      <c r="L175" t="e">
        <v>#N/A</v>
      </c>
      <c r="M175">
        <v>9.7890133796753129E-8</v>
      </c>
    </row>
    <row r="176" spans="1:13" x14ac:dyDescent="0.25">
      <c r="A176">
        <v>223872.114</v>
      </c>
      <c r="B176">
        <v>2.4117684100000001</v>
      </c>
      <c r="C176">
        <v>-86.290211799999994</v>
      </c>
      <c r="D176">
        <v>17.231229583440751</v>
      </c>
      <c r="E176">
        <v>223872.114</v>
      </c>
      <c r="F176">
        <v>7.2704531320944783</v>
      </c>
      <c r="G176">
        <v>-87.689831179999999</v>
      </c>
      <c r="H176">
        <v>0.2930656281832788</v>
      </c>
      <c r="I176">
        <v>-7.2645441208351098</v>
      </c>
      <c r="J176">
        <v>223872.114</v>
      </c>
      <c r="K176">
        <v>0.2930656281832788</v>
      </c>
      <c r="L176" t="e">
        <v>#N/A</v>
      </c>
      <c r="M176">
        <v>9.7861476867503985E-8</v>
      </c>
    </row>
    <row r="177" spans="1:13" x14ac:dyDescent="0.25">
      <c r="A177">
        <v>237137.37100000001</v>
      </c>
      <c r="B177">
        <v>1.9135411200000001</v>
      </c>
      <c r="C177">
        <v>-86.194966500000007</v>
      </c>
      <c r="D177">
        <v>16.732984693440752</v>
      </c>
      <c r="E177">
        <v>237137.37100000001</v>
      </c>
      <c r="F177">
        <v>6.8651374153396203</v>
      </c>
      <c r="G177">
        <v>-87.726216220000012</v>
      </c>
      <c r="H177">
        <v>0.27237156444379845</v>
      </c>
      <c r="I177">
        <v>-6.859732171329898</v>
      </c>
      <c r="J177">
        <v>237137.37100000001</v>
      </c>
      <c r="K177">
        <v>0.27237156444379845</v>
      </c>
      <c r="L177" t="e">
        <v>#N/A</v>
      </c>
      <c r="M177">
        <v>9.783921763439774E-8</v>
      </c>
    </row>
    <row r="178" spans="1:13" x14ac:dyDescent="0.25">
      <c r="A178">
        <v>251188.64300000001</v>
      </c>
      <c r="B178">
        <v>1.4134773899999999</v>
      </c>
      <c r="C178">
        <v>-86.107109899999998</v>
      </c>
      <c r="D178">
        <v>16.228894363440748</v>
      </c>
      <c r="E178">
        <v>251188.64300000001</v>
      </c>
      <c r="F178">
        <v>6.4780563012069816</v>
      </c>
      <c r="G178">
        <v>-87.756993919999999</v>
      </c>
      <c r="H178">
        <v>0.2535371481584538</v>
      </c>
      <c r="I178">
        <v>-6.4730929512954747</v>
      </c>
      <c r="J178">
        <v>251188.64300000001</v>
      </c>
      <c r="K178">
        <v>0.2535371481584538</v>
      </c>
      <c r="L178" t="e">
        <v>#N/A</v>
      </c>
      <c r="M178">
        <v>9.7883229220916702E-8</v>
      </c>
    </row>
    <row r="179" spans="1:13" x14ac:dyDescent="0.25">
      <c r="A179">
        <v>266072.50599999999</v>
      </c>
      <c r="B179">
        <v>0.91241382400000004</v>
      </c>
      <c r="C179">
        <v>-86.017606000000001</v>
      </c>
      <c r="D179">
        <v>15.724623197440749</v>
      </c>
      <c r="E179">
        <v>266072.50599999999</v>
      </c>
      <c r="F179">
        <v>6.1126729468796954</v>
      </c>
      <c r="G179">
        <v>-87.760233200000002</v>
      </c>
      <c r="H179">
        <v>0.23889150963345432</v>
      </c>
      <c r="I179">
        <v>-6.1080030617330205</v>
      </c>
      <c r="J179">
        <v>266072.50599999999</v>
      </c>
      <c r="K179">
        <v>0.23889150963345432</v>
      </c>
      <c r="L179" t="e">
        <v>#N/A</v>
      </c>
      <c r="M179">
        <v>9.7931157011958536E-8</v>
      </c>
    </row>
    <row r="180" spans="1:13" x14ac:dyDescent="0.25">
      <c r="A180">
        <v>281838.29300000001</v>
      </c>
      <c r="B180">
        <v>0.40676751300000002</v>
      </c>
      <c r="C180">
        <v>-85.970527899999993</v>
      </c>
      <c r="D180">
        <v>15.21597738644075</v>
      </c>
      <c r="E180">
        <v>281838.29300000001</v>
      </c>
      <c r="F180">
        <v>5.7649941286192909</v>
      </c>
      <c r="G180">
        <v>-87.742510139999993</v>
      </c>
      <c r="H180">
        <v>0.22708564009427631</v>
      </c>
      <c r="I180">
        <v>-5.7605198910409001</v>
      </c>
      <c r="J180">
        <v>281838.29300000001</v>
      </c>
      <c r="K180">
        <v>0.22708564009427631</v>
      </c>
      <c r="L180" t="e">
        <v>#N/A</v>
      </c>
      <c r="M180">
        <v>9.8029875541048457E-8</v>
      </c>
    </row>
    <row r="181" spans="1:13" x14ac:dyDescent="0.25">
      <c r="A181">
        <v>298538.26199999999</v>
      </c>
      <c r="B181">
        <v>-0.114541062</v>
      </c>
      <c r="C181">
        <v>-85.927343899999997</v>
      </c>
      <c r="D181">
        <v>14.70120451144075</v>
      </c>
      <c r="E181">
        <v>298538.26199999999</v>
      </c>
      <c r="F181">
        <v>5.4332567168667438</v>
      </c>
      <c r="G181">
        <v>-87.746577909999999</v>
      </c>
      <c r="H181">
        <v>0.21363291780858884</v>
      </c>
      <c r="I181">
        <v>-5.4290551229294195</v>
      </c>
      <c r="J181">
        <v>298538.26199999999</v>
      </c>
      <c r="K181">
        <v>0.21363291780858884</v>
      </c>
      <c r="L181" t="e">
        <v>#N/A</v>
      </c>
      <c r="M181">
        <v>9.8196470988910158E-8</v>
      </c>
    </row>
    <row r="182" spans="1:13" x14ac:dyDescent="0.25">
      <c r="A182">
        <v>316227.766</v>
      </c>
      <c r="B182">
        <v>-0.63568212300000004</v>
      </c>
      <c r="C182">
        <v>-85.796976400000005</v>
      </c>
      <c r="D182">
        <v>14.187124650440749</v>
      </c>
      <c r="E182">
        <v>316227.766</v>
      </c>
      <c r="F182">
        <v>5.1210171766168662</v>
      </c>
      <c r="G182">
        <v>-87.715998410000012</v>
      </c>
      <c r="H182">
        <v>0.20408682718105833</v>
      </c>
      <c r="I182">
        <v>-5.1169488457650374</v>
      </c>
      <c r="J182">
        <v>316227.766</v>
      </c>
      <c r="K182">
        <v>0.20408682718105833</v>
      </c>
      <c r="L182" t="e">
        <v>#N/A</v>
      </c>
      <c r="M182">
        <v>9.8357856652839242E-8</v>
      </c>
    </row>
    <row r="183" spans="1:13" x14ac:dyDescent="0.25">
      <c r="A183">
        <v>334965.43900000001</v>
      </c>
      <c r="B183">
        <v>-1.16255142</v>
      </c>
      <c r="C183">
        <v>-85.6758892</v>
      </c>
      <c r="D183">
        <v>13.669756853440751</v>
      </c>
      <c r="E183">
        <v>334965.43900000001</v>
      </c>
      <c r="F183">
        <v>4.8248947340670592</v>
      </c>
      <c r="G183">
        <v>-87.723271940000004</v>
      </c>
      <c r="H183">
        <v>0.19167350028462432</v>
      </c>
      <c r="I183">
        <v>-4.8210860253802439</v>
      </c>
      <c r="J183">
        <v>334965.43900000001</v>
      </c>
      <c r="K183">
        <v>0.19167350028462432</v>
      </c>
      <c r="L183" t="e">
        <v>#N/A</v>
      </c>
      <c r="M183">
        <v>9.8554225861966541E-8</v>
      </c>
    </row>
    <row r="184" spans="1:13" x14ac:dyDescent="0.25">
      <c r="A184">
        <v>354813.38900000002</v>
      </c>
      <c r="B184">
        <v>-1.69003934</v>
      </c>
      <c r="C184">
        <v>-85.515669700000004</v>
      </c>
      <c r="D184">
        <v>13.15060733344075</v>
      </c>
      <c r="E184">
        <v>354813.38900000002</v>
      </c>
      <c r="F184">
        <v>4.5449631532003352</v>
      </c>
      <c r="G184">
        <v>-87.721457430000001</v>
      </c>
      <c r="H184">
        <v>0.18069677536430664</v>
      </c>
      <c r="I184">
        <v>-4.5413696985955321</v>
      </c>
      <c r="J184">
        <v>354813.38900000002</v>
      </c>
      <c r="K184">
        <v>0.18069677536430664</v>
      </c>
      <c r="L184" t="e">
        <v>#N/A</v>
      </c>
      <c r="M184">
        <v>9.8771869524424376E-8</v>
      </c>
    </row>
    <row r="185" spans="1:13" x14ac:dyDescent="0.25">
      <c r="A185">
        <v>375837.40399999998</v>
      </c>
      <c r="B185">
        <v>-2.2078356100000001</v>
      </c>
      <c r="C185">
        <v>-85.045208599999995</v>
      </c>
      <c r="D185">
        <v>12.60561676344075</v>
      </c>
      <c r="E185">
        <v>375837.40399999998</v>
      </c>
      <c r="F185">
        <v>4.2685545727222571</v>
      </c>
      <c r="G185">
        <v>-87.435368979999993</v>
      </c>
      <c r="H185">
        <v>0.19100206549612758</v>
      </c>
      <c r="I185">
        <v>-4.2642791127322219</v>
      </c>
      <c r="J185">
        <v>375837.40399999998</v>
      </c>
      <c r="K185">
        <v>0.19100206549612758</v>
      </c>
      <c r="L185" t="e">
        <v>#N/A</v>
      </c>
      <c r="M185">
        <v>9.930577586632994E-8</v>
      </c>
    </row>
    <row r="186" spans="1:13" x14ac:dyDescent="0.25">
      <c r="A186">
        <v>398107.17099999997</v>
      </c>
      <c r="B186">
        <v>-2.7377875399999998</v>
      </c>
      <c r="C186">
        <v>-84.855715099999998</v>
      </c>
      <c r="D186">
        <v>12.08058143344075</v>
      </c>
      <c r="E186">
        <v>398107.17099999997</v>
      </c>
      <c r="F186">
        <v>4.018177076255057</v>
      </c>
      <c r="G186">
        <v>-87.415806079999996</v>
      </c>
      <c r="H186">
        <v>0.18116916617204831</v>
      </c>
      <c r="I186">
        <v>-4.0140907749290076</v>
      </c>
      <c r="J186">
        <v>398107.17099999997</v>
      </c>
      <c r="K186">
        <v>0.18116916617204831</v>
      </c>
      <c r="L186" t="e">
        <v>#N/A</v>
      </c>
      <c r="M186">
        <v>9.9593946432091783E-8</v>
      </c>
    </row>
    <row r="187" spans="1:13" x14ac:dyDescent="0.25">
      <c r="A187">
        <v>421696.50300000003</v>
      </c>
      <c r="B187">
        <v>-3.2766744600000002</v>
      </c>
      <c r="C187">
        <v>-84.642879800000003</v>
      </c>
      <c r="D187">
        <v>11.545749113440749</v>
      </c>
      <c r="E187">
        <v>421696.50300000003</v>
      </c>
      <c r="F187">
        <v>3.7782218534073051</v>
      </c>
      <c r="G187">
        <v>-87.41116839</v>
      </c>
      <c r="H187">
        <v>0.17065571741346663</v>
      </c>
      <c r="I187">
        <v>-3.7743657744949188</v>
      </c>
      <c r="J187">
        <v>421696.50300000003</v>
      </c>
      <c r="K187">
        <v>0.17065571741346663</v>
      </c>
      <c r="L187" t="e">
        <v>#N/A</v>
      </c>
      <c r="M187">
        <v>9.999450771521518E-8</v>
      </c>
    </row>
    <row r="188" spans="1:13" x14ac:dyDescent="0.25">
      <c r="A188">
        <v>446683.592</v>
      </c>
      <c r="B188">
        <v>-3.8201032100000001</v>
      </c>
      <c r="C188">
        <v>-84.4127072</v>
      </c>
      <c r="D188">
        <v>11.00410746344075</v>
      </c>
      <c r="E188">
        <v>446683.592</v>
      </c>
      <c r="F188">
        <v>3.5498121633361728</v>
      </c>
      <c r="G188">
        <v>-87.35048673</v>
      </c>
      <c r="H188">
        <v>0.1640945083001126</v>
      </c>
      <c r="I188">
        <v>-3.5460173980559069</v>
      </c>
      <c r="J188">
        <v>446683.592</v>
      </c>
      <c r="K188">
        <v>0.1640945083001126</v>
      </c>
      <c r="L188" t="e">
        <v>#N/A</v>
      </c>
      <c r="M188">
        <v>1.0047991747678041E-7</v>
      </c>
    </row>
    <row r="189" spans="1:13" x14ac:dyDescent="0.25">
      <c r="A189">
        <v>473151.25900000002</v>
      </c>
      <c r="B189">
        <v>-4.36187536</v>
      </c>
      <c r="C189">
        <v>-84.1529405</v>
      </c>
      <c r="D189">
        <v>10.46810301344075</v>
      </c>
      <c r="E189">
        <v>473151.25900000002</v>
      </c>
      <c r="F189">
        <v>3.3373760936321912</v>
      </c>
      <c r="G189">
        <v>-87.283671369999993</v>
      </c>
      <c r="H189">
        <v>0.15816199352814311</v>
      </c>
      <c r="I189">
        <v>-3.3336262499192779</v>
      </c>
      <c r="J189">
        <v>473151.25900000002</v>
      </c>
      <c r="K189">
        <v>0.15816199352814311</v>
      </c>
      <c r="L189" t="e">
        <v>#N/A</v>
      </c>
      <c r="M189">
        <v>1.0090280151870861E-7</v>
      </c>
    </row>
    <row r="190" spans="1:13" x14ac:dyDescent="0.25">
      <c r="A190">
        <v>501187.234</v>
      </c>
      <c r="B190">
        <v>-4.9270837500000004</v>
      </c>
      <c r="C190">
        <v>-83.892747499999999</v>
      </c>
      <c r="D190">
        <v>9.9050996234407478</v>
      </c>
      <c r="E190">
        <v>501187.234</v>
      </c>
      <c r="F190">
        <v>3.1279152767484741</v>
      </c>
      <c r="G190">
        <v>-87.241287740000004</v>
      </c>
      <c r="H190">
        <v>0.15054659504035944</v>
      </c>
      <c r="I190">
        <v>-3.1242902716038148</v>
      </c>
      <c r="J190">
        <v>501187.234</v>
      </c>
      <c r="K190">
        <v>0.15054659504035944</v>
      </c>
      <c r="L190" t="e">
        <v>#N/A</v>
      </c>
      <c r="M190">
        <v>1.0164095917793808E-7</v>
      </c>
    </row>
    <row r="191" spans="1:13" x14ac:dyDescent="0.25">
      <c r="A191">
        <v>530884.44400000002</v>
      </c>
      <c r="B191">
        <v>-5.4668794800000002</v>
      </c>
      <c r="C191">
        <v>-83.6109194</v>
      </c>
      <c r="D191">
        <v>9.3677868934407513</v>
      </c>
      <c r="E191">
        <v>530884.44400000002</v>
      </c>
      <c r="F191">
        <v>2.9402844334989982</v>
      </c>
      <c r="G191">
        <v>-87.177135370000002</v>
      </c>
      <c r="H191">
        <v>0.14480416436231186</v>
      </c>
      <c r="I191">
        <v>-2.9367165855526229</v>
      </c>
      <c r="J191">
        <v>530884.44400000002</v>
      </c>
      <c r="K191">
        <v>0.14480416436231186</v>
      </c>
      <c r="L191" t="e">
        <v>#N/A</v>
      </c>
      <c r="M191">
        <v>1.0208409801890212E-7</v>
      </c>
    </row>
    <row r="192" spans="1:13" x14ac:dyDescent="0.25">
      <c r="A192">
        <v>562341.32499999995</v>
      </c>
      <c r="B192">
        <v>-6.04534678</v>
      </c>
      <c r="C192">
        <v>-83.315552499999995</v>
      </c>
      <c r="D192">
        <v>8.7952336934407498</v>
      </c>
      <c r="E192">
        <v>562341.32499999995</v>
      </c>
      <c r="F192">
        <v>2.7527177588362677</v>
      </c>
      <c r="G192">
        <v>-87.111823369999996</v>
      </c>
      <c r="H192">
        <v>0.13870076726882538</v>
      </c>
      <c r="I192">
        <v>-2.749221190986932</v>
      </c>
      <c r="J192">
        <v>562341.32499999995</v>
      </c>
      <c r="K192">
        <v>0.13870076726882538</v>
      </c>
      <c r="L192" t="e">
        <v>#N/A</v>
      </c>
      <c r="M192">
        <v>1.0294623049243785E-7</v>
      </c>
    </row>
    <row r="193" spans="1:13" x14ac:dyDescent="0.25">
      <c r="A193">
        <v>595662.14399999997</v>
      </c>
      <c r="B193">
        <v>-6.63580624</v>
      </c>
      <c r="C193">
        <v>-83.001431400000001</v>
      </c>
      <c r="D193">
        <v>8.2057299334407503</v>
      </c>
      <c r="E193">
        <v>595662.14399999997</v>
      </c>
      <c r="F193">
        <v>2.5720919885007172</v>
      </c>
      <c r="G193">
        <v>-87.005714159999997</v>
      </c>
      <c r="H193">
        <v>0.13435672757740796</v>
      </c>
      <c r="I193">
        <v>-2.5685804381144584</v>
      </c>
      <c r="J193">
        <v>595662.14399999997</v>
      </c>
      <c r="K193">
        <v>0.13435672757740796</v>
      </c>
      <c r="L193" t="e">
        <v>#N/A</v>
      </c>
      <c r="M193">
        <v>1.0402242179793796E-7</v>
      </c>
    </row>
    <row r="194" spans="1:13" x14ac:dyDescent="0.25">
      <c r="A194">
        <v>630957.34400000004</v>
      </c>
      <c r="B194">
        <v>-7.3815161900000001</v>
      </c>
      <c r="C194">
        <v>-82.739493800000005</v>
      </c>
      <c r="D194">
        <v>7.4590224834407506</v>
      </c>
      <c r="E194">
        <v>630957.34400000004</v>
      </c>
      <c r="F194">
        <v>2.3602125981307367</v>
      </c>
      <c r="G194">
        <v>-87.006158760000005</v>
      </c>
      <c r="H194">
        <v>0.12327062947243558</v>
      </c>
      <c r="I194">
        <v>-2.3569912728486102</v>
      </c>
      <c r="J194">
        <v>630957.34400000004</v>
      </c>
      <c r="K194">
        <v>0.12327062947243558</v>
      </c>
      <c r="L194" t="e">
        <v>#N/A</v>
      </c>
      <c r="M194">
        <v>1.0701931269350683E-7</v>
      </c>
    </row>
    <row r="195" spans="1:13" x14ac:dyDescent="0.25">
      <c r="A195">
        <v>668343.91799999995</v>
      </c>
      <c r="B195">
        <v>-7.9910524499999998</v>
      </c>
      <c r="C195">
        <v>-82.373620500000001</v>
      </c>
      <c r="D195">
        <v>6.8561602234407495</v>
      </c>
      <c r="E195">
        <v>668343.91799999995</v>
      </c>
      <c r="F195">
        <v>2.2019528292242141</v>
      </c>
      <c r="G195">
        <v>-86.927245560000003</v>
      </c>
      <c r="H195">
        <v>0.11803343103528188</v>
      </c>
      <c r="I195">
        <v>-2.198787022721064</v>
      </c>
      <c r="J195">
        <v>668343.91799999995</v>
      </c>
      <c r="K195">
        <v>0.11803343103528188</v>
      </c>
      <c r="L195" t="e">
        <v>#N/A</v>
      </c>
      <c r="M195">
        <v>1.0830212207154703E-7</v>
      </c>
    </row>
    <row r="196" spans="1:13" x14ac:dyDescent="0.25">
      <c r="A196">
        <v>707945.78399999999</v>
      </c>
      <c r="B196">
        <v>-8.5492967699999998</v>
      </c>
      <c r="C196">
        <v>-81.968505899999997</v>
      </c>
      <c r="D196">
        <v>6.2982240034407493</v>
      </c>
      <c r="E196">
        <v>707945.78399999999</v>
      </c>
      <c r="F196">
        <v>2.0649578924361176</v>
      </c>
      <c r="G196">
        <v>-86.782992849999999</v>
      </c>
      <c r="H196">
        <v>0.11588103952208534</v>
      </c>
      <c r="I196">
        <v>-2.0617038298973722</v>
      </c>
      <c r="J196">
        <v>707945.78399999999</v>
      </c>
      <c r="K196">
        <v>0.11588103952208534</v>
      </c>
      <c r="L196" t="e">
        <v>#N/A</v>
      </c>
      <c r="M196">
        <v>1.0904201146232339E-7</v>
      </c>
    </row>
    <row r="197" spans="1:13" x14ac:dyDescent="0.25">
      <c r="A197">
        <v>749894.20900000003</v>
      </c>
      <c r="B197">
        <v>-9.3936231499999998</v>
      </c>
      <c r="C197">
        <v>-81.520769099999995</v>
      </c>
      <c r="D197">
        <v>5.4530070234407493</v>
      </c>
      <c r="E197">
        <v>749894.20900000003</v>
      </c>
      <c r="F197">
        <v>1.8734855646570276</v>
      </c>
      <c r="G197">
        <v>-86.355323859999999</v>
      </c>
      <c r="H197">
        <v>0.11909505577524662</v>
      </c>
      <c r="I197">
        <v>-1.869696373390116</v>
      </c>
      <c r="J197">
        <v>749894.20900000003</v>
      </c>
      <c r="K197">
        <v>0.11909505577524662</v>
      </c>
      <c r="L197" t="e">
        <v>#N/A</v>
      </c>
      <c r="M197">
        <v>1.1351390031154822E-7</v>
      </c>
    </row>
    <row r="198" spans="1:13" x14ac:dyDescent="0.25">
      <c r="A198">
        <v>794328.23499999999</v>
      </c>
      <c r="B198">
        <v>-10.0519503</v>
      </c>
      <c r="C198">
        <v>-81.037568699999994</v>
      </c>
      <c r="D198">
        <v>4.7968762734407502</v>
      </c>
      <c r="E198">
        <v>794328.23499999999</v>
      </c>
      <c r="F198">
        <v>1.7371759717882616</v>
      </c>
      <c r="G198">
        <v>-86.166152679999996</v>
      </c>
      <c r="H198">
        <v>0.11615338278103936</v>
      </c>
      <c r="I198">
        <v>-1.7332884204964309</v>
      </c>
      <c r="J198">
        <v>794328.23499999999</v>
      </c>
      <c r="K198">
        <v>0.11615338278103936</v>
      </c>
      <c r="L198" t="e">
        <v>#N/A</v>
      </c>
      <c r="M198">
        <v>1.1559772732117316E-7</v>
      </c>
    </row>
    <row r="199" spans="1:13" x14ac:dyDescent="0.25">
      <c r="A199">
        <v>841395.14199999999</v>
      </c>
      <c r="B199">
        <v>-10.675165399999999</v>
      </c>
      <c r="C199">
        <v>-80.527367900000002</v>
      </c>
      <c r="D199">
        <v>4.1765307734407511</v>
      </c>
      <c r="E199">
        <v>841395.14199999999</v>
      </c>
      <c r="F199">
        <v>1.6174338902033787</v>
      </c>
      <c r="G199">
        <v>-85.959997900000005</v>
      </c>
      <c r="H199">
        <v>0.11395294748534486</v>
      </c>
      <c r="I199">
        <v>-1.6134147374242735</v>
      </c>
      <c r="J199">
        <v>841395.14199999999</v>
      </c>
      <c r="K199">
        <v>0.11395294748534486</v>
      </c>
      <c r="L199" t="e">
        <v>#N/A</v>
      </c>
      <c r="M199">
        <v>1.1723954164106744E-7</v>
      </c>
    </row>
    <row r="200" spans="1:13" x14ac:dyDescent="0.25">
      <c r="A200">
        <v>891250.93799999997</v>
      </c>
      <c r="B200">
        <v>-11.3980745</v>
      </c>
      <c r="C200">
        <v>-79.944883599999997</v>
      </c>
      <c r="D200">
        <v>3.4565321734407508</v>
      </c>
      <c r="E200">
        <v>891250.93799999997</v>
      </c>
      <c r="F200">
        <v>1.4887665715375664</v>
      </c>
      <c r="G200">
        <v>-85.701140749999993</v>
      </c>
      <c r="H200">
        <v>0.11159626437976516</v>
      </c>
      <c r="I200">
        <v>-1.484578114584814</v>
      </c>
      <c r="J200">
        <v>891250.93799999997</v>
      </c>
      <c r="K200">
        <v>0.11159626437976516</v>
      </c>
      <c r="L200" t="e">
        <v>#N/A</v>
      </c>
      <c r="M200">
        <v>1.202865524655969E-7</v>
      </c>
    </row>
    <row r="201" spans="1:13" x14ac:dyDescent="0.25">
      <c r="A201">
        <v>944060.87600000005</v>
      </c>
      <c r="B201">
        <v>-12.1288014</v>
      </c>
      <c r="C201">
        <v>-79.315109000000007</v>
      </c>
      <c r="D201">
        <v>2.7292929734407494</v>
      </c>
      <c r="E201">
        <v>944060.87600000005</v>
      </c>
      <c r="F201">
        <v>1.3691929323160219</v>
      </c>
      <c r="G201">
        <v>-85.408302640000002</v>
      </c>
      <c r="H201">
        <v>0.10961003074967125</v>
      </c>
      <c r="I201">
        <v>-1.3647984932081374</v>
      </c>
      <c r="J201">
        <v>944060.87600000005</v>
      </c>
      <c r="K201">
        <v>0.10961003074967125</v>
      </c>
      <c r="L201" t="e">
        <v>#N/A</v>
      </c>
      <c r="M201">
        <v>1.2352407131198252E-7</v>
      </c>
    </row>
    <row r="202" spans="1:13" x14ac:dyDescent="0.25">
      <c r="A202">
        <v>1000000</v>
      </c>
      <c r="B202">
        <v>-12.921931499999999</v>
      </c>
      <c r="C202">
        <v>-78.599781500000006</v>
      </c>
      <c r="D202">
        <v>1.9548097734407506</v>
      </c>
      <c r="E202">
        <v>1000000</v>
      </c>
      <c r="F202">
        <v>1.2523925879781723</v>
      </c>
      <c r="G202">
        <v>-85.059564840000007</v>
      </c>
      <c r="H202">
        <v>0.10785611137160202</v>
      </c>
      <c r="I202">
        <v>-1.2477396578062512</v>
      </c>
      <c r="J202">
        <v>1000000</v>
      </c>
      <c r="K202">
        <v>0.10785611137160202</v>
      </c>
      <c r="L202" t="e">
        <v>#N/A</v>
      </c>
      <c r="M202">
        <v>1.2755460812371558E-7</v>
      </c>
    </row>
    <row r="203" spans="1:13" x14ac:dyDescent="0.25">
      <c r="A203">
        <v>1059253.73</v>
      </c>
      <c r="B203">
        <v>-13.7670162</v>
      </c>
      <c r="C203">
        <v>-77.812172700000005</v>
      </c>
      <c r="D203">
        <v>1.1154362734407499</v>
      </c>
      <c r="E203">
        <v>1059253.73</v>
      </c>
      <c r="F203">
        <v>1.1370297124745821</v>
      </c>
      <c r="G203">
        <v>-84.636116860000001</v>
      </c>
      <c r="H203">
        <v>0.10629037220679033</v>
      </c>
      <c r="I203">
        <v>-1.1320507602692438</v>
      </c>
      <c r="J203">
        <v>1059253.73</v>
      </c>
      <c r="K203">
        <v>0.10629037220679033</v>
      </c>
      <c r="L203" t="e">
        <v>#N/A</v>
      </c>
      <c r="M203">
        <v>1.3272545686975061E-7</v>
      </c>
    </row>
    <row r="204" spans="1:13" x14ac:dyDescent="0.25">
      <c r="A204">
        <v>1122018.45</v>
      </c>
      <c r="B204">
        <v>-14.6791733</v>
      </c>
      <c r="C204">
        <v>-76.939225500000006</v>
      </c>
      <c r="D204">
        <v>0.20916357344074932</v>
      </c>
      <c r="E204">
        <v>1122018.45</v>
      </c>
      <c r="F204">
        <v>1.0243731313308313</v>
      </c>
      <c r="G204">
        <v>-84.162758340000011</v>
      </c>
      <c r="H204">
        <v>0.10418175695183599</v>
      </c>
      <c r="I204">
        <v>-1.0190615652211408</v>
      </c>
      <c r="J204">
        <v>1122018.45</v>
      </c>
      <c r="K204">
        <v>0.10418175695183599</v>
      </c>
      <c r="L204" t="e">
        <v>#N/A</v>
      </c>
      <c r="M204">
        <v>1.3919374228617176E-7</v>
      </c>
    </row>
    <row r="205" spans="1:13" x14ac:dyDescent="0.25">
      <c r="A205">
        <v>1188502.23</v>
      </c>
      <c r="B205">
        <v>-15.695531799999999</v>
      </c>
      <c r="C205">
        <v>-75.879891299999997</v>
      </c>
      <c r="D205">
        <v>-0.7932744265592504</v>
      </c>
      <c r="E205">
        <v>1188502.23</v>
      </c>
      <c r="F205">
        <v>0.91271729217515052</v>
      </c>
      <c r="G205">
        <v>-83.52445560999999</v>
      </c>
      <c r="H205">
        <v>0.10293544962907827</v>
      </c>
      <c r="I205">
        <v>-0.9068942323364938</v>
      </c>
      <c r="J205">
        <v>1188502.23</v>
      </c>
      <c r="K205">
        <v>0.10293544962907827</v>
      </c>
      <c r="L205" t="e">
        <v>#N/A</v>
      </c>
      <c r="M205">
        <v>1.4766021309072842E-7</v>
      </c>
    </row>
    <row r="206" spans="1:13" x14ac:dyDescent="0.25">
      <c r="A206">
        <v>1258925.4099999999</v>
      </c>
      <c r="B206">
        <v>-16.768722499999999</v>
      </c>
      <c r="C206">
        <v>-74.652336700000006</v>
      </c>
      <c r="D206">
        <v>-1.8541181265592499</v>
      </c>
      <c r="E206">
        <v>1258925.4099999999</v>
      </c>
      <c r="F206">
        <v>0.80778185532712354</v>
      </c>
      <c r="G206">
        <v>-82.74613106000001</v>
      </c>
      <c r="H206">
        <v>0.10199534716669431</v>
      </c>
      <c r="I206">
        <v>-0.80131671326141418</v>
      </c>
      <c r="J206">
        <v>1258925.4099999999</v>
      </c>
      <c r="K206">
        <v>0.10199534716669431</v>
      </c>
      <c r="L206" t="e">
        <v>#N/A</v>
      </c>
      <c r="M206">
        <v>1.5776691423227117E-7</v>
      </c>
    </row>
    <row r="207" spans="1:13" x14ac:dyDescent="0.25">
      <c r="A207">
        <v>1333521.43</v>
      </c>
      <c r="B207">
        <v>-17.9642585</v>
      </c>
      <c r="C207">
        <v>-73.151609100000002</v>
      </c>
      <c r="D207">
        <v>-3.0341029265592496</v>
      </c>
      <c r="E207">
        <v>1333521.43</v>
      </c>
      <c r="F207">
        <v>0.70517166562842848</v>
      </c>
      <c r="G207">
        <v>-81.718908670000005</v>
      </c>
      <c r="H207">
        <v>0.10156561499029865</v>
      </c>
      <c r="I207">
        <v>-0.69781910539681746</v>
      </c>
      <c r="J207">
        <v>1333521.43</v>
      </c>
      <c r="K207">
        <v>0.10156561499029865</v>
      </c>
      <c r="L207" t="e">
        <v>#N/A</v>
      </c>
      <c r="M207">
        <v>1.710319615525525E-7</v>
      </c>
    </row>
    <row r="208" spans="1:13" x14ac:dyDescent="0.25">
      <c r="A208">
        <v>1412537.54</v>
      </c>
      <c r="B208">
        <v>-19.283231399999998</v>
      </c>
      <c r="C208">
        <v>-71.2828248</v>
      </c>
      <c r="D208">
        <v>-4.3364396265592475</v>
      </c>
      <c r="E208">
        <v>1412537.54</v>
      </c>
      <c r="F208">
        <v>0.60698508369452586</v>
      </c>
      <c r="G208">
        <v>-80.417452589999996</v>
      </c>
      <c r="H208">
        <v>0.10104383540593496</v>
      </c>
      <c r="I208">
        <v>-0.59851569332316501</v>
      </c>
      <c r="J208">
        <v>1412537.54</v>
      </c>
      <c r="K208">
        <v>0.10104383540593496</v>
      </c>
      <c r="L208" t="e">
        <v>#N/A</v>
      </c>
      <c r="M208">
        <v>1.8825416384480347E-7</v>
      </c>
    </row>
    <row r="209" spans="1:13" x14ac:dyDescent="0.25">
      <c r="A209">
        <v>1496235.66</v>
      </c>
      <c r="B209">
        <v>-20.8292748</v>
      </c>
      <c r="C209">
        <v>-68.872764000000004</v>
      </c>
      <c r="D209">
        <v>-5.8566942265592505</v>
      </c>
      <c r="E209">
        <v>1496235.66</v>
      </c>
      <c r="F209">
        <v>0.509524754813935</v>
      </c>
      <c r="G209">
        <v>-78.627759499999996</v>
      </c>
      <c r="H209">
        <v>0.10046930435112715</v>
      </c>
      <c r="I209">
        <v>-0.49952116536879709</v>
      </c>
      <c r="J209">
        <v>1496235.66</v>
      </c>
      <c r="K209">
        <v>0.10046930435112715</v>
      </c>
      <c r="L209" t="e">
        <v>#N/A</v>
      </c>
      <c r="M209">
        <v>2.1294440608989973E-7</v>
      </c>
    </row>
    <row r="210" spans="1:13" x14ac:dyDescent="0.25">
      <c r="A210">
        <v>1584893.19</v>
      </c>
      <c r="B210">
        <v>-22.669305399999999</v>
      </c>
      <c r="C210">
        <v>-65.423314099999999</v>
      </c>
      <c r="D210">
        <v>-7.6750343265592491</v>
      </c>
      <c r="E210">
        <v>1584893.19</v>
      </c>
      <c r="F210">
        <v>0.41328370639719253</v>
      </c>
      <c r="G210">
        <v>-75.825605899999999</v>
      </c>
      <c r="H210">
        <v>0.10120247946253857</v>
      </c>
      <c r="I210">
        <v>-0.40070123549102676</v>
      </c>
      <c r="J210">
        <v>1584893.19</v>
      </c>
      <c r="K210">
        <v>0.10120247946253857</v>
      </c>
      <c r="L210" t="e">
        <v>#N/A</v>
      </c>
      <c r="M210">
        <v>2.5061060839265941E-7</v>
      </c>
    </row>
    <row r="211" spans="1:13" x14ac:dyDescent="0.25">
      <c r="A211">
        <v>1678804.02</v>
      </c>
      <c r="B211">
        <v>-24.900145299999998</v>
      </c>
      <c r="C211">
        <v>-60.319544100000002</v>
      </c>
      <c r="D211">
        <v>-9.8835734265592485</v>
      </c>
      <c r="E211">
        <v>1678804.02</v>
      </c>
      <c r="F211">
        <v>0.32049505175730508</v>
      </c>
      <c r="G211">
        <v>-71.510693799999999</v>
      </c>
      <c r="H211">
        <v>0.10163784383023663</v>
      </c>
      <c r="I211">
        <v>-0.30395201414443385</v>
      </c>
      <c r="J211">
        <v>1678804.02</v>
      </c>
      <c r="K211">
        <v>0.10163784383023663</v>
      </c>
      <c r="L211" t="e">
        <v>#N/A</v>
      </c>
      <c r="M211">
        <v>3.1189980667240315E-7</v>
      </c>
    </row>
    <row r="212" spans="1:13" x14ac:dyDescent="0.25">
      <c r="A212">
        <v>1778279.41</v>
      </c>
      <c r="B212">
        <v>-27.719449000000001</v>
      </c>
      <c r="C212">
        <v>-51.614098900000002</v>
      </c>
      <c r="D212">
        <v>-12.690962926559251</v>
      </c>
      <c r="E212">
        <v>1778279.41</v>
      </c>
      <c r="F212">
        <v>0.23198069951508604</v>
      </c>
      <c r="G212">
        <v>-63.620855500000005</v>
      </c>
      <c r="H212">
        <v>0.10307113888465495</v>
      </c>
      <c r="I212">
        <v>-0.20782537207119059</v>
      </c>
      <c r="J212">
        <v>1778279.41</v>
      </c>
      <c r="K212">
        <v>0.10307113888465495</v>
      </c>
      <c r="L212" t="e">
        <v>#N/A</v>
      </c>
      <c r="M212">
        <v>4.3064713763722728E-7</v>
      </c>
    </row>
    <row r="213" spans="1:13" x14ac:dyDescent="0.25">
      <c r="A213">
        <v>1883649.09</v>
      </c>
      <c r="B213">
        <v>-31.325894699999999</v>
      </c>
      <c r="C213">
        <v>-34.358095599999999</v>
      </c>
      <c r="D213">
        <v>-16.28767662655925</v>
      </c>
      <c r="E213">
        <v>1883649.09</v>
      </c>
      <c r="F213">
        <v>0.15332612808960927</v>
      </c>
      <c r="G213">
        <v>-47.280546999999999</v>
      </c>
      <c r="H213">
        <v>0.10401784794962803</v>
      </c>
      <c r="I213">
        <v>-0.11264629981885484</v>
      </c>
      <c r="J213">
        <v>1883649.09</v>
      </c>
      <c r="K213">
        <v>0.10401784794962803</v>
      </c>
      <c r="L213" t="e">
        <v>#N/A</v>
      </c>
      <c r="M213">
        <v>7.5007242690565001E-7</v>
      </c>
    </row>
    <row r="214" spans="1:13" x14ac:dyDescent="0.25">
      <c r="A214">
        <v>1995262.31</v>
      </c>
      <c r="B214">
        <v>-34.453861199999999</v>
      </c>
      <c r="C214">
        <v>4.3231906100000002</v>
      </c>
      <c r="D214">
        <v>-19.420382126559247</v>
      </c>
      <c r="E214">
        <v>1995262.31</v>
      </c>
      <c r="F214">
        <v>0.10690078483146313</v>
      </c>
      <c r="G214">
        <v>-9.5205505899999991</v>
      </c>
      <c r="H214">
        <v>0.10542836972158821</v>
      </c>
      <c r="I214">
        <v>-1.7681534306470161E-2</v>
      </c>
      <c r="J214">
        <v>1995262.31</v>
      </c>
      <c r="K214">
        <v>0.10542836972158821</v>
      </c>
      <c r="L214" t="e">
        <v>#N/A</v>
      </c>
      <c r="M214">
        <v>4.5112841715206633E-6</v>
      </c>
    </row>
    <row r="215" spans="1:13" x14ac:dyDescent="0.25">
      <c r="A215">
        <v>2113489.04</v>
      </c>
      <c r="B215">
        <v>-32.659768200000002</v>
      </c>
      <c r="C215">
        <v>51.016695499999997</v>
      </c>
      <c r="D215">
        <v>-17.635275926559252</v>
      </c>
      <c r="E215">
        <v>2113489.04</v>
      </c>
      <c r="F215">
        <v>0.13129137711715871</v>
      </c>
      <c r="G215">
        <v>36.240548399999994</v>
      </c>
      <c r="H215">
        <v>0.10589202782305804</v>
      </c>
      <c r="I215">
        <v>7.7616390980518341E-2</v>
      </c>
      <c r="J215">
        <v>2113489.04</v>
      </c>
      <c r="K215">
        <v>0.10589202782305804</v>
      </c>
      <c r="L215">
        <v>5.8448527793182668E-9</v>
      </c>
      <c r="M215" t="e">
        <v>#N/A</v>
      </c>
    </row>
    <row r="216" spans="1:13" x14ac:dyDescent="0.25">
      <c r="A216">
        <v>2238721.14</v>
      </c>
      <c r="B216">
        <v>-28.8169127</v>
      </c>
      <c r="C216">
        <v>74.262972099999999</v>
      </c>
      <c r="D216">
        <v>-13.799331926559249</v>
      </c>
      <c r="E216">
        <v>2238721.14</v>
      </c>
      <c r="F216">
        <v>0.20418949905691519</v>
      </c>
      <c r="G216">
        <v>58.542430400000001</v>
      </c>
      <c r="H216">
        <v>0.10655976103298005</v>
      </c>
      <c r="I216">
        <v>0.17417912863976601</v>
      </c>
      <c r="J216">
        <v>2238721.14</v>
      </c>
      <c r="K216">
        <v>0.10655976103298005</v>
      </c>
      <c r="L216">
        <v>1.2382725481592527E-8</v>
      </c>
      <c r="M216" t="e">
        <v>#N/A</v>
      </c>
    </row>
    <row r="217" spans="1:13" x14ac:dyDescent="0.25">
      <c r="A217">
        <v>2371373.71</v>
      </c>
      <c r="B217">
        <v>-25.734097500000001</v>
      </c>
      <c r="C217">
        <v>85.575554199999999</v>
      </c>
      <c r="D217">
        <v>-10.719417926559251</v>
      </c>
      <c r="E217">
        <v>2371373.71</v>
      </c>
      <c r="F217">
        <v>0.29109121824720757</v>
      </c>
      <c r="G217">
        <v>68.880781600000006</v>
      </c>
      <c r="H217">
        <v>0.10488299627322806</v>
      </c>
      <c r="I217">
        <v>0.2715394159848501</v>
      </c>
      <c r="J217">
        <v>2371373.71</v>
      </c>
      <c r="K217">
        <v>0.10488299627322806</v>
      </c>
      <c r="L217">
        <v>1.8224390409673265E-8</v>
      </c>
      <c r="M217" t="e">
        <v>#N/A</v>
      </c>
    </row>
    <row r="218" spans="1:13" x14ac:dyDescent="0.25">
      <c r="A218">
        <v>2511886.4300000002</v>
      </c>
      <c r="B218">
        <v>-23.279076199999999</v>
      </c>
      <c r="C218">
        <v>91.789933099999999</v>
      </c>
      <c r="D218">
        <v>-8.258675226559248</v>
      </c>
      <c r="E218">
        <v>2511886.4300000002</v>
      </c>
      <c r="F218">
        <v>0.3864259103086381</v>
      </c>
      <c r="G218">
        <v>74.081108400000005</v>
      </c>
      <c r="H218">
        <v>0.10598747266607941</v>
      </c>
      <c r="I218">
        <v>0.37160683496905256</v>
      </c>
      <c r="J218">
        <v>2511886.4300000002</v>
      </c>
      <c r="K218">
        <v>0.10598747266607941</v>
      </c>
      <c r="L218">
        <v>2.3545278148605987E-8</v>
      </c>
      <c r="M218" t="e">
        <v>#N/A</v>
      </c>
    </row>
    <row r="219" spans="1:13" x14ac:dyDescent="0.25">
      <c r="A219">
        <v>2660725.06</v>
      </c>
      <c r="B219">
        <v>-20.9707215</v>
      </c>
      <c r="C219">
        <v>96.5326199</v>
      </c>
      <c r="D219">
        <v>-5.95397862655925</v>
      </c>
      <c r="E219">
        <v>2660725.06</v>
      </c>
      <c r="F219">
        <v>0.50384977466810277</v>
      </c>
      <c r="G219">
        <v>77.784436800000009</v>
      </c>
      <c r="H219">
        <v>0.10660971653159916</v>
      </c>
      <c r="I219">
        <v>0.49244183796073826</v>
      </c>
      <c r="J219">
        <v>2660725.06</v>
      </c>
      <c r="K219">
        <v>0.10660971653159916</v>
      </c>
      <c r="L219">
        <v>2.9456088445571915E-8</v>
      </c>
      <c r="M219" t="e">
        <v>#N/A</v>
      </c>
    </row>
    <row r="220" spans="1:13" x14ac:dyDescent="0.25">
      <c r="A220">
        <v>2818382.93</v>
      </c>
      <c r="B220">
        <v>-19.257581900000002</v>
      </c>
      <c r="C220">
        <v>98.531756799999997</v>
      </c>
      <c r="D220">
        <v>-4.2388910265592514</v>
      </c>
      <c r="E220">
        <v>2818382.93</v>
      </c>
      <c r="F220">
        <v>0.61384037240680422</v>
      </c>
      <c r="G220">
        <v>78.668736999999993</v>
      </c>
      <c r="H220">
        <v>0.1206080806216841</v>
      </c>
      <c r="I220">
        <v>0.60187514792129226</v>
      </c>
      <c r="J220">
        <v>2818382.93</v>
      </c>
      <c r="K220">
        <v>0.1206080806216841</v>
      </c>
      <c r="L220">
        <v>3.3988073052883331E-8</v>
      </c>
      <c r="M220" t="e">
        <v>#N/A</v>
      </c>
    </row>
    <row r="221" spans="1:13" x14ac:dyDescent="0.25">
      <c r="A221">
        <v>2985382.62</v>
      </c>
      <c r="B221">
        <v>-17.8830499</v>
      </c>
      <c r="C221">
        <v>99.401180600000004</v>
      </c>
      <c r="D221">
        <v>-2.868172526559249</v>
      </c>
      <c r="E221">
        <v>2985382.62</v>
      </c>
      <c r="F221">
        <v>0.71877236905633923</v>
      </c>
      <c r="G221">
        <v>78.387826700000005</v>
      </c>
      <c r="H221">
        <v>0.1446788447230975</v>
      </c>
      <c r="I221">
        <v>0.70406089964466301</v>
      </c>
      <c r="J221">
        <v>2985382.62</v>
      </c>
      <c r="K221">
        <v>0.1446788447230975</v>
      </c>
      <c r="L221">
        <v>3.7534476038510264E-8</v>
      </c>
      <c r="M221" t="e">
        <v>#N/A</v>
      </c>
    </row>
    <row r="222" spans="1:13" x14ac:dyDescent="0.25">
      <c r="A222">
        <v>3162277.66</v>
      </c>
      <c r="B222">
        <v>-16.781987900000001</v>
      </c>
      <c r="C222">
        <v>101.017169</v>
      </c>
      <c r="D222">
        <v>-1.7573430265592513</v>
      </c>
      <c r="E222">
        <v>3162277.66</v>
      </c>
      <c r="F222">
        <v>0.81683219833524134</v>
      </c>
      <c r="G222">
        <v>78.758567400000004</v>
      </c>
      <c r="H222">
        <v>0.15923626134025709</v>
      </c>
      <c r="I222">
        <v>0.80116081613591184</v>
      </c>
      <c r="J222">
        <v>3162277.66</v>
      </c>
      <c r="K222">
        <v>0.15923626134025709</v>
      </c>
      <c r="L222">
        <v>4.0321792647255226E-8</v>
      </c>
      <c r="M222" t="e">
        <v>#N/A</v>
      </c>
    </row>
    <row r="223" spans="1:13" x14ac:dyDescent="0.25">
      <c r="A223">
        <v>3349654.39</v>
      </c>
      <c r="B223">
        <v>-15.759030299999999</v>
      </c>
      <c r="C223">
        <v>102.797561</v>
      </c>
      <c r="D223">
        <v>-0.72563312655924861</v>
      </c>
      <c r="E223">
        <v>3349654.39</v>
      </c>
      <c r="F223">
        <v>0.91985281906902461</v>
      </c>
      <c r="G223">
        <v>79.20152250000001</v>
      </c>
      <c r="H223">
        <v>0.17233922043708089</v>
      </c>
      <c r="I223">
        <v>0.90356427654504523</v>
      </c>
      <c r="J223">
        <v>3349654.39</v>
      </c>
      <c r="K223">
        <v>0.17233922043708089</v>
      </c>
      <c r="L223">
        <v>4.2931808559926162E-8</v>
      </c>
      <c r="M223" t="e">
        <v>#N/A</v>
      </c>
    </row>
    <row r="224" spans="1:13" x14ac:dyDescent="0.25">
      <c r="A224">
        <v>3548133.89</v>
      </c>
      <c r="B224">
        <v>-14.8001659</v>
      </c>
      <c r="C224">
        <v>104.680577</v>
      </c>
      <c r="D224">
        <v>0.24564747344074966</v>
      </c>
      <c r="E224">
        <v>3548133.89</v>
      </c>
      <c r="F224">
        <v>1.0286849207767788</v>
      </c>
      <c r="G224">
        <v>79.691457299999996</v>
      </c>
      <c r="H224">
        <v>0.18408204392583258</v>
      </c>
      <c r="I224">
        <v>1.0120802672405067</v>
      </c>
      <c r="J224">
        <v>3548133.89</v>
      </c>
      <c r="K224">
        <v>0.18408204392583258</v>
      </c>
      <c r="L224">
        <v>4.539782948751493E-8</v>
      </c>
      <c r="M224" t="e">
        <v>#N/A</v>
      </c>
    </row>
    <row r="225" spans="1:13" x14ac:dyDescent="0.25">
      <c r="A225">
        <v>3758374.04</v>
      </c>
      <c r="B225">
        <v>-13.878909</v>
      </c>
      <c r="C225">
        <v>106.54079400000001</v>
      </c>
      <c r="D225">
        <v>1.1797817734407499</v>
      </c>
      <c r="E225">
        <v>3758374.04</v>
      </c>
      <c r="F225">
        <v>1.1454841616408256</v>
      </c>
      <c r="G225">
        <v>80.051667300000005</v>
      </c>
      <c r="H225">
        <v>0.19789389246206648</v>
      </c>
      <c r="I225">
        <v>1.128260595738501</v>
      </c>
      <c r="J225">
        <v>3758374.04</v>
      </c>
      <c r="K225">
        <v>0.19789389246206648</v>
      </c>
      <c r="L225">
        <v>4.77781745500746E-8</v>
      </c>
      <c r="M225" t="e">
        <v>#N/A</v>
      </c>
    </row>
    <row r="226" spans="1:13" x14ac:dyDescent="0.25">
      <c r="A226">
        <v>3981071.71</v>
      </c>
      <c r="B226">
        <v>-13.0416904</v>
      </c>
      <c r="C226">
        <v>108.34719</v>
      </c>
      <c r="D226">
        <v>2.0289710734407489</v>
      </c>
      <c r="E226">
        <v>3981071.71</v>
      </c>
      <c r="F226">
        <v>1.2631314649622345</v>
      </c>
      <c r="G226">
        <v>80.194680899999994</v>
      </c>
      <c r="H226">
        <v>0.21511252581018731</v>
      </c>
      <c r="I226">
        <v>1.2446797576152679</v>
      </c>
      <c r="J226">
        <v>3981071.71</v>
      </c>
      <c r="K226">
        <v>0.21511252581018731</v>
      </c>
      <c r="L226">
        <v>4.9759700508105658E-8</v>
      </c>
      <c r="M226" t="e">
        <v>#N/A</v>
      </c>
    </row>
    <row r="227" spans="1:13" x14ac:dyDescent="0.25">
      <c r="A227">
        <v>4216965.03</v>
      </c>
      <c r="B227">
        <v>-12.2188163</v>
      </c>
      <c r="C227">
        <v>110.18236</v>
      </c>
      <c r="D227">
        <v>2.8630009734407498</v>
      </c>
      <c r="E227">
        <v>4216965.03</v>
      </c>
      <c r="F227">
        <v>1.3904329425877031</v>
      </c>
      <c r="G227">
        <v>80.432198600000007</v>
      </c>
      <c r="H227">
        <v>0.23111028131920788</v>
      </c>
      <c r="I227">
        <v>1.3710914651115205</v>
      </c>
      <c r="J227">
        <v>4216965.03</v>
      </c>
      <c r="K227">
        <v>0.23111028131920788</v>
      </c>
      <c r="L227">
        <v>5.1747164738429764E-8</v>
      </c>
      <c r="M227" t="e">
        <v>#N/A</v>
      </c>
    </row>
    <row r="228" spans="1:13" x14ac:dyDescent="0.25">
      <c r="A228">
        <v>4466835.92</v>
      </c>
      <c r="B228">
        <v>-11.511288</v>
      </c>
      <c r="C228">
        <v>112.084767</v>
      </c>
      <c r="D228">
        <v>3.5799816734407486</v>
      </c>
      <c r="E228">
        <v>4466835.92</v>
      </c>
      <c r="F228">
        <v>1.5100769680144992</v>
      </c>
      <c r="G228">
        <v>80.436020200000002</v>
      </c>
      <c r="H228">
        <v>0.2508975465136265</v>
      </c>
      <c r="I228">
        <v>1.4890879324208175</v>
      </c>
      <c r="J228">
        <v>4466835.92</v>
      </c>
      <c r="K228">
        <v>0.2508975465136265</v>
      </c>
      <c r="L228">
        <v>5.3056729503344577E-8</v>
      </c>
      <c r="M228" t="e">
        <v>#N/A</v>
      </c>
    </row>
    <row r="229" spans="1:13" x14ac:dyDescent="0.25">
      <c r="A229">
        <v>4731512.59</v>
      </c>
      <c r="B229">
        <v>-10.7989882</v>
      </c>
      <c r="C229">
        <v>113.973662</v>
      </c>
      <c r="D229">
        <v>4.30290147344075</v>
      </c>
      <c r="E229">
        <v>4731512.59</v>
      </c>
      <c r="F229">
        <v>1.641137894691775</v>
      </c>
      <c r="G229">
        <v>80.414685800000001</v>
      </c>
      <c r="H229">
        <v>0.27327574247184155</v>
      </c>
      <c r="I229">
        <v>1.6182255584342422</v>
      </c>
      <c r="J229">
        <v>4731512.59</v>
      </c>
      <c r="K229">
        <v>0.27327574247184155</v>
      </c>
      <c r="L229">
        <v>5.4432613622708839E-8</v>
      </c>
      <c r="M229" t="e">
        <v>#N/A</v>
      </c>
    </row>
    <row r="230" spans="1:13" x14ac:dyDescent="0.25">
      <c r="A230">
        <v>5011872.34</v>
      </c>
      <c r="B230">
        <v>-10.110240599999999</v>
      </c>
      <c r="C230">
        <v>115.929869</v>
      </c>
      <c r="D230">
        <v>4.9999826734407513</v>
      </c>
      <c r="E230">
        <v>5011872.34</v>
      </c>
      <c r="F230">
        <v>1.7782758627416269</v>
      </c>
      <c r="G230">
        <v>80.317004099999991</v>
      </c>
      <c r="H230">
        <v>0.29910037632834779</v>
      </c>
      <c r="I230">
        <v>1.7529415303682316</v>
      </c>
      <c r="J230">
        <v>5011872.34</v>
      </c>
      <c r="K230">
        <v>0.29910037632834779</v>
      </c>
      <c r="L230">
        <v>5.566568551288676E-8</v>
      </c>
      <c r="M230" t="e">
        <v>#N/A</v>
      </c>
    </row>
    <row r="231" spans="1:13" x14ac:dyDescent="0.25">
      <c r="A231">
        <v>5308844.4400000004</v>
      </c>
      <c r="B231">
        <v>-9.5228850600000001</v>
      </c>
      <c r="C231">
        <v>117.946077</v>
      </c>
      <c r="D231">
        <v>5.6099747134407494</v>
      </c>
      <c r="E231">
        <v>5308844.4400000004</v>
      </c>
      <c r="F231">
        <v>1.9076501703874682</v>
      </c>
      <c r="G231">
        <v>80.116829300000006</v>
      </c>
      <c r="H231">
        <v>0.32742857917913015</v>
      </c>
      <c r="I231">
        <v>1.8793402294731181</v>
      </c>
      <c r="J231">
        <v>5308844.4400000004</v>
      </c>
      <c r="K231">
        <v>0.32742857917913015</v>
      </c>
      <c r="L231">
        <v>5.6341128592591346E-8</v>
      </c>
      <c r="M231" t="e">
        <v>#N/A</v>
      </c>
    </row>
    <row r="232" spans="1:13" x14ac:dyDescent="0.25">
      <c r="A232">
        <v>5623413.25</v>
      </c>
      <c r="B232">
        <v>-8.8882020500000003</v>
      </c>
      <c r="C232">
        <v>120.087833</v>
      </c>
      <c r="D232">
        <v>6.2567688234407495</v>
      </c>
      <c r="E232">
        <v>5623413.25</v>
      </c>
      <c r="F232">
        <v>2.0551259408556031</v>
      </c>
      <c r="G232">
        <v>79.948250200000004</v>
      </c>
      <c r="H232">
        <v>0.35869672765041455</v>
      </c>
      <c r="I232">
        <v>2.0235808089499443</v>
      </c>
      <c r="J232">
        <v>5623413.25</v>
      </c>
      <c r="K232">
        <v>0.35869672765041455</v>
      </c>
      <c r="L232">
        <v>5.7271780353378778E-8</v>
      </c>
      <c r="M232" t="e">
        <v>#N/A</v>
      </c>
    </row>
    <row r="233" spans="1:13" x14ac:dyDescent="0.25">
      <c r="A233">
        <v>5956621.4400000004</v>
      </c>
      <c r="B233">
        <v>-8.2729476799999997</v>
      </c>
      <c r="C233">
        <v>122.386708</v>
      </c>
      <c r="D233">
        <v>6.8852533934407507</v>
      </c>
      <c r="E233">
        <v>5956621.4400000004</v>
      </c>
      <c r="F233">
        <v>2.2093405807648727</v>
      </c>
      <c r="G233">
        <v>79.769032899999999</v>
      </c>
      <c r="H233">
        <v>0.39241567345967182</v>
      </c>
      <c r="I233">
        <v>2.1742115216872664</v>
      </c>
      <c r="J233">
        <v>5956621.4400000004</v>
      </c>
      <c r="K233">
        <v>0.39241567345967182</v>
      </c>
      <c r="L233">
        <v>5.8092748463108655E-8</v>
      </c>
      <c r="M233" t="e">
        <v>#N/A</v>
      </c>
    </row>
    <row r="234" spans="1:13" x14ac:dyDescent="0.25">
      <c r="A234">
        <v>6309573.4400000004</v>
      </c>
      <c r="B234">
        <v>-7.6117442100000003</v>
      </c>
      <c r="C234">
        <v>124.785023</v>
      </c>
      <c r="D234">
        <v>7.5713358634407504</v>
      </c>
      <c r="E234">
        <v>6309573.4400000004</v>
      </c>
      <c r="F234">
        <v>2.3909296247823866</v>
      </c>
      <c r="G234">
        <v>79.445362599999996</v>
      </c>
      <c r="H234">
        <v>0.4379539359120655</v>
      </c>
      <c r="I234">
        <v>2.3504767220036822</v>
      </c>
      <c r="J234">
        <v>6309573.4400000004</v>
      </c>
      <c r="K234">
        <v>0.4379539359120655</v>
      </c>
      <c r="L234">
        <v>5.9289267727315764E-8</v>
      </c>
      <c r="M234" t="e">
        <v>#N/A</v>
      </c>
    </row>
    <row r="235" spans="1:13" x14ac:dyDescent="0.25">
      <c r="A235">
        <v>6683439.1799999997</v>
      </c>
      <c r="B235">
        <v>-6.9636517600000003</v>
      </c>
      <c r="C235">
        <v>127.263379</v>
      </c>
      <c r="D235">
        <v>8.2200627134407505</v>
      </c>
      <c r="E235">
        <v>6683439.1799999997</v>
      </c>
      <c r="F235">
        <v>2.5763397584992842</v>
      </c>
      <c r="G235">
        <v>79.142444900000001</v>
      </c>
      <c r="H235">
        <v>0.48529984643366014</v>
      </c>
      <c r="I235">
        <v>2.5302194786768233</v>
      </c>
      <c r="J235">
        <v>6683439.1799999997</v>
      </c>
      <c r="K235">
        <v>0.48529984643366014</v>
      </c>
      <c r="L235">
        <v>6.0252951555820834E-8</v>
      </c>
      <c r="M235" t="e">
        <v>#N/A</v>
      </c>
    </row>
    <row r="236" spans="1:13" x14ac:dyDescent="0.25">
      <c r="A236">
        <v>7079457.8399999999</v>
      </c>
      <c r="B236">
        <v>-6.2373400999999999</v>
      </c>
      <c r="C236">
        <v>129.92936700000001</v>
      </c>
      <c r="D236">
        <v>8.9693813734407506</v>
      </c>
      <c r="E236">
        <v>7079457.8399999999</v>
      </c>
      <c r="F236">
        <v>2.8084653410849412</v>
      </c>
      <c r="G236">
        <v>78.73791270000001</v>
      </c>
      <c r="H236">
        <v>0.54848549396289314</v>
      </c>
      <c r="I236">
        <v>2.7543858181067584</v>
      </c>
      <c r="J236">
        <v>7079457.8399999999</v>
      </c>
      <c r="K236">
        <v>0.54848549396289314</v>
      </c>
      <c r="L236">
        <v>6.1921990079102548E-8</v>
      </c>
      <c r="M236" t="e">
        <v>#N/A</v>
      </c>
    </row>
    <row r="237" spans="1:13" x14ac:dyDescent="0.25">
      <c r="A237">
        <v>7498942.0899999999</v>
      </c>
      <c r="B237">
        <v>-5.6487698000000002</v>
      </c>
      <c r="C237">
        <v>132.78682800000001</v>
      </c>
      <c r="D237">
        <v>9.55758447344075</v>
      </c>
      <c r="E237">
        <v>7498942.0899999999</v>
      </c>
      <c r="F237">
        <v>3.0052404357366944</v>
      </c>
      <c r="G237">
        <v>78.458486900000011</v>
      </c>
      <c r="H237">
        <v>0.60128212608468123</v>
      </c>
      <c r="I237">
        <v>2.9444744660869389</v>
      </c>
      <c r="J237">
        <v>7498942.0899999999</v>
      </c>
      <c r="K237">
        <v>0.60128212608468123</v>
      </c>
      <c r="L237">
        <v>6.2492503670688522E-8</v>
      </c>
      <c r="M237" t="e">
        <v>#N/A</v>
      </c>
    </row>
    <row r="238" spans="1:13" x14ac:dyDescent="0.25">
      <c r="A238">
        <v>7943282.3499999996</v>
      </c>
      <c r="B238">
        <v>-5.0867425700000002</v>
      </c>
      <c r="C238">
        <v>135.66674399999999</v>
      </c>
      <c r="D238">
        <v>10.135263803440751</v>
      </c>
      <c r="E238">
        <v>7943282.3499999996</v>
      </c>
      <c r="F238">
        <v>3.2119086882612686</v>
      </c>
      <c r="G238">
        <v>77.949778699999996</v>
      </c>
      <c r="H238">
        <v>0.67054691245552711</v>
      </c>
      <c r="I238">
        <v>3.1411342314400672</v>
      </c>
      <c r="J238">
        <v>7943282.3499999996</v>
      </c>
      <c r="K238">
        <v>0.67054691245552711</v>
      </c>
      <c r="L238">
        <v>6.2937085429029011E-8</v>
      </c>
      <c r="M238" t="e">
        <v>#N/A</v>
      </c>
    </row>
    <row r="239" spans="1:13" x14ac:dyDescent="0.25">
      <c r="A239">
        <v>8413951.4199999999</v>
      </c>
      <c r="B239">
        <v>-4.5162510400000002</v>
      </c>
      <c r="C239">
        <v>138.89997700000001</v>
      </c>
      <c r="D239">
        <v>10.71107263344075</v>
      </c>
      <c r="E239">
        <v>8413951.4199999999</v>
      </c>
      <c r="F239">
        <v>3.4320502007841851</v>
      </c>
      <c r="G239">
        <v>77.601365799999996</v>
      </c>
      <c r="H239">
        <v>0.73690251879535096</v>
      </c>
      <c r="I239">
        <v>3.3520058559757668</v>
      </c>
      <c r="J239">
        <v>8413951.4199999999</v>
      </c>
      <c r="K239">
        <v>0.73690251879535096</v>
      </c>
      <c r="L239">
        <v>6.3405203408165523E-8</v>
      </c>
      <c r="M239" t="e">
        <v>#N/A</v>
      </c>
    </row>
    <row r="240" spans="1:13" x14ac:dyDescent="0.25">
      <c r="A240">
        <v>8912509.3800000008</v>
      </c>
      <c r="B240">
        <v>-3.9614019100000002</v>
      </c>
      <c r="C240">
        <v>141.997592</v>
      </c>
      <c r="D240">
        <v>11.263634763440749</v>
      </c>
      <c r="E240">
        <v>8912509.3800000008</v>
      </c>
      <c r="F240">
        <v>3.6574781320530678</v>
      </c>
      <c r="G240">
        <v>76.802802799999995</v>
      </c>
      <c r="H240">
        <v>0.83501412320682056</v>
      </c>
      <c r="I240">
        <v>3.5608843986419361</v>
      </c>
      <c r="J240">
        <v>8912509.3800000008</v>
      </c>
      <c r="K240">
        <v>0.83501412320682056</v>
      </c>
      <c r="L240">
        <v>6.3588415973445544E-8</v>
      </c>
      <c r="M240" t="e">
        <v>#N/A</v>
      </c>
    </row>
    <row r="241" spans="1:13" x14ac:dyDescent="0.25">
      <c r="A241">
        <v>9440608.7599999998</v>
      </c>
      <c r="B241">
        <v>-3.4126335700000001</v>
      </c>
      <c r="C241">
        <v>145.38532699999999</v>
      </c>
      <c r="D241">
        <v>11.82803790344075</v>
      </c>
      <c r="E241">
        <v>9440608.7599999998</v>
      </c>
      <c r="F241">
        <v>3.9030300516274949</v>
      </c>
      <c r="G241">
        <v>76.190756899999982</v>
      </c>
      <c r="H241">
        <v>0.9316147126009654</v>
      </c>
      <c r="I241">
        <v>3.7902160375330514</v>
      </c>
      <c r="J241">
        <v>9440608.7599999998</v>
      </c>
      <c r="K241">
        <v>0.9316147126009654</v>
      </c>
      <c r="L241">
        <v>6.389753384500619E-8</v>
      </c>
      <c r="M241" t="e">
        <v>#N/A</v>
      </c>
    </row>
    <row r="242" spans="1:13" x14ac:dyDescent="0.25">
      <c r="A242">
        <v>10000000</v>
      </c>
      <c r="B242">
        <v>-2.8942064699999999</v>
      </c>
      <c r="C242">
        <v>149.08615499999999</v>
      </c>
      <c r="D242">
        <v>12.34256570344075</v>
      </c>
      <c r="E242">
        <v>10000000</v>
      </c>
      <c r="F242">
        <v>4.1412198322223635</v>
      </c>
      <c r="G242">
        <v>75.570442299999996</v>
      </c>
      <c r="H242">
        <v>1.0319486068119113</v>
      </c>
      <c r="I242">
        <v>4.0105839689116065</v>
      </c>
      <c r="J242">
        <v>10000000</v>
      </c>
      <c r="K242">
        <v>1.0319486068119113</v>
      </c>
      <c r="L242">
        <v>6.3830426333739445E-8</v>
      </c>
      <c r="M242" t="e">
        <v>#N/A</v>
      </c>
    </row>
    <row r="243" spans="1:13" x14ac:dyDescent="0.25">
      <c r="D243">
        <v>15.23333867344075</v>
      </c>
      <c r="E243">
        <v>10592537.300000001</v>
      </c>
    </row>
    <row r="244" spans="1:13" x14ac:dyDescent="0.25">
      <c r="D244">
        <v>15.203987873440751</v>
      </c>
      <c r="E244">
        <v>11220184.5</v>
      </c>
    </row>
    <row r="245" spans="1:13" x14ac:dyDescent="0.25">
      <c r="D245">
        <v>15.17515837344075</v>
      </c>
      <c r="E245">
        <v>11885022.300000001</v>
      </c>
    </row>
    <row r="246" spans="1:13" x14ac:dyDescent="0.25">
      <c r="D246">
        <v>15.154873573440749</v>
      </c>
      <c r="E246">
        <v>12589254.1</v>
      </c>
    </row>
    <row r="247" spans="1:13" x14ac:dyDescent="0.25">
      <c r="D247">
        <v>15.131402473440749</v>
      </c>
      <c r="E247">
        <v>13335214.300000001</v>
      </c>
    </row>
    <row r="248" spans="1:13" x14ac:dyDescent="0.25">
      <c r="D248">
        <v>15.095063273440751</v>
      </c>
      <c r="E248">
        <v>14125375.4</v>
      </c>
    </row>
    <row r="249" spans="1:13" x14ac:dyDescent="0.25">
      <c r="D249">
        <v>15.086568873440751</v>
      </c>
      <c r="E249">
        <v>14962356.6</v>
      </c>
    </row>
    <row r="250" spans="1:13" x14ac:dyDescent="0.25">
      <c r="D250">
        <v>15.028869673440751</v>
      </c>
      <c r="E250">
        <v>15848931.9</v>
      </c>
    </row>
    <row r="251" spans="1:13" x14ac:dyDescent="0.25">
      <c r="D251">
        <v>14.99597037344075</v>
      </c>
      <c r="E251">
        <v>16788040.199999999</v>
      </c>
    </row>
    <row r="252" spans="1:13" x14ac:dyDescent="0.25">
      <c r="D252">
        <v>14.912336273440751</v>
      </c>
      <c r="E252">
        <v>17782794.100000001</v>
      </c>
    </row>
    <row r="253" spans="1:13" x14ac:dyDescent="0.25">
      <c r="D253">
        <v>14.868280373440751</v>
      </c>
      <c r="E253">
        <v>18836490.899999999</v>
      </c>
    </row>
    <row r="254" spans="1:13" x14ac:dyDescent="0.25">
      <c r="D254">
        <v>14.81938637344075</v>
      </c>
      <c r="E254">
        <v>19952623.100000001</v>
      </c>
    </row>
    <row r="255" spans="1:13" x14ac:dyDescent="0.25">
      <c r="D255">
        <v>14.747315073440749</v>
      </c>
      <c r="E255">
        <v>21134890.399999999</v>
      </c>
    </row>
    <row r="256" spans="1:13" x14ac:dyDescent="0.25">
      <c r="D256">
        <v>14.66792847344075</v>
      </c>
      <c r="E256">
        <v>22387211.399999999</v>
      </c>
    </row>
    <row r="257" spans="4:5" x14ac:dyDescent="0.25">
      <c r="D257">
        <v>14.587206573440749</v>
      </c>
      <c r="E257">
        <v>23713737.100000001</v>
      </c>
    </row>
    <row r="258" spans="4:5" x14ac:dyDescent="0.25">
      <c r="D258">
        <v>14.44981207344075</v>
      </c>
      <c r="E258">
        <v>25118864.300000001</v>
      </c>
    </row>
    <row r="259" spans="4:5" x14ac:dyDescent="0.25">
      <c r="D259">
        <v>14.363500573440749</v>
      </c>
      <c r="E259">
        <v>26607250.600000001</v>
      </c>
    </row>
    <row r="260" spans="4:5" x14ac:dyDescent="0.25">
      <c r="D260">
        <v>14.265881873440749</v>
      </c>
      <c r="E260">
        <v>28183829.300000001</v>
      </c>
    </row>
    <row r="261" spans="4:5" x14ac:dyDescent="0.25">
      <c r="D261">
        <v>14.093876573440751</v>
      </c>
      <c r="E261">
        <v>29853826.199999999</v>
      </c>
    </row>
    <row r="262" spans="4:5" x14ac:dyDescent="0.25">
      <c r="D262">
        <v>13.924991973440751</v>
      </c>
      <c r="E262">
        <v>31622776.600000001</v>
      </c>
    </row>
    <row r="263" spans="4:5" x14ac:dyDescent="0.25">
      <c r="D263">
        <v>13.70867277344075</v>
      </c>
      <c r="E263">
        <v>33496543.899999999</v>
      </c>
    </row>
    <row r="264" spans="4:5" x14ac:dyDescent="0.25">
      <c r="D264">
        <v>13.41400567344075</v>
      </c>
      <c r="E264">
        <v>35481338.899999999</v>
      </c>
    </row>
    <row r="265" spans="4:5" x14ac:dyDescent="0.25">
      <c r="D265">
        <v>13.08495437344075</v>
      </c>
      <c r="E265">
        <v>37583740.399999999</v>
      </c>
    </row>
    <row r="266" spans="4:5" x14ac:dyDescent="0.25">
      <c r="D266">
        <v>12.637115273440751</v>
      </c>
      <c r="E266">
        <v>39810717.100000001</v>
      </c>
    </row>
    <row r="267" spans="4:5" x14ac:dyDescent="0.25">
      <c r="D267">
        <v>12.631749473440751</v>
      </c>
      <c r="E267">
        <v>40000000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data_file</vt:lpstr>
      <vt:lpstr>current_probe_calibration</vt:lpstr>
      <vt:lpstr>probe_C</vt:lpstr>
      <vt:lpstr>plot_data</vt:lpstr>
      <vt:lpstr>long leads</vt:lpstr>
      <vt:lpstr>|Z| &amp; P(Z)</vt:lpstr>
      <vt:lpstr>RLC</vt:lpstr>
      <vt:lpstr>C_probe</vt:lpstr>
      <vt:lpstr>cal_dB</vt:lpstr>
      <vt:lpstr>cal_phase</vt:lpstr>
      <vt:lpstr>Frequency</vt:lpstr>
      <vt:lpstr>phase_Z</vt:lpstr>
      <vt:lpstr>Real_Z</vt:lpstr>
      <vt:lpstr>X</vt:lpstr>
      <vt:lpstr>Z</vt:lpstr>
      <vt:lpstr>Z_corrected</vt:lpstr>
      <vt:lpstr>Z_phase_measured</vt:lpstr>
      <vt:lpstr>ZdB_corrected</vt:lpstr>
      <vt:lpstr>ZdB_measured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2019-06-16T04:51:00Z</dcterms:created>
  <dcterms:modified xsi:type="dcterms:W3CDTF">2019-06-22T03:26:49Z</dcterms:modified>
</cp:coreProperties>
</file>